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ЭтаКнига" defaultThemeVersion="124226"/>
  <bookViews>
    <workbookView xWindow="9600" yWindow="372" windowWidth="10836" windowHeight="8952" tabRatio="735"/>
  </bookViews>
  <sheets>
    <sheet name="програми" sheetId="11" r:id="rId1"/>
  </sheets>
  <definedNames>
    <definedName name="Z_A9DA248C_BCA5_4DB0_9936_3DAAB45BFC2C_.wvu.Cols" localSheetId="0" hidden="1">програми!#REF!,програми!#REF!</definedName>
    <definedName name="Z_A9DA248C_BCA5_4DB0_9936_3DAAB45BFC2C_.wvu.PrintTitles" localSheetId="0" hidden="1">програми!$3:$3</definedName>
    <definedName name="_xlnm.Print_Area" localSheetId="0">програми!$A$1:$C$41</definedName>
  </definedNames>
  <calcPr calcId="145621"/>
  <customWorkbookViews>
    <customWorkbookView name="USER - Личное представление" guid="{9A50BB39-1EDA-451A-B106-D0DEB7F7ADBA}" mergeInterval="0" personalView="1" maximized="1" windowWidth="1020" windowHeight="629" tabRatio="879" activeSheetId="10"/>
    <customWorkbookView name="IRINA - Личное представление" guid="{A9DA248C-BCA5-4DB0-9936-3DAAB45BFC2C}" mergeInterval="0" personalView="1" maximized="1" windowWidth="1276" windowHeight="874" tabRatio="879" activeSheetId="14"/>
  </customWorkbookViews>
</workbook>
</file>

<file path=xl/calcChain.xml><?xml version="1.0" encoding="utf-8"?>
<calcChain xmlns="http://schemas.openxmlformats.org/spreadsheetml/2006/main">
  <c r="C28" i="11" l="1"/>
  <c r="C25" i="11" l="1"/>
  <c r="C31" i="11" l="1"/>
  <c r="C21" i="11" l="1"/>
  <c r="C18" i="11" l="1"/>
  <c r="C15" i="11"/>
  <c r="C12" i="11"/>
  <c r="C9" i="11" l="1"/>
  <c r="C5" i="11" l="1"/>
  <c r="C39" i="11" s="1"/>
</calcChain>
</file>

<file path=xl/sharedStrings.xml><?xml version="1.0" encoding="utf-8"?>
<sst xmlns="http://schemas.openxmlformats.org/spreadsheetml/2006/main" count="65" uniqueCount="57">
  <si>
    <t>сума</t>
  </si>
  <si>
    <t>ПЕРЕЛІК ПРОГРАМ, ЯКІ ПРОПОНУЄТЬСЯ ЗАТВЕРДИТИ</t>
  </si>
  <si>
    <t>ПЕРЕЛІК ПРОГРАМ, В ЯКІ ПРОПОНУЄТЬСЯ ВНЕСТИ ЗМІНИ</t>
  </si>
  <si>
    <t>Програма святкування 75-ї річниці визволення с.Велика Костромка від нацистських окупантів на 2019 рік - всього</t>
  </si>
  <si>
    <t>Найменування програми та перелік заходів</t>
  </si>
  <si>
    <t>№ з/п</t>
  </si>
  <si>
    <t>придбання балону зі скрапленим газом для Вічного Вогню</t>
  </si>
  <si>
    <t>придбання корзин із квітами</t>
  </si>
  <si>
    <t>1.1</t>
  </si>
  <si>
    <t>1.2</t>
  </si>
  <si>
    <t>Програма виплати грошової компенсації фізичним особам, які надають соціальні послуги, на 2019 рік</t>
  </si>
  <si>
    <t>2</t>
  </si>
  <si>
    <t>субвенція районному бюджету на виплату грошової компенсації фізичним особам, які надають соціальні послуги, на 2019 рік</t>
  </si>
  <si>
    <t>2.1</t>
  </si>
  <si>
    <t>3</t>
  </si>
  <si>
    <t>3.1</t>
  </si>
  <si>
    <t>субвенція районному бюджету на відшкодування вартості пільгового проїзду окремих категорій громадян залізничним транспортом на приміському сполученні на 2019 рік</t>
  </si>
  <si>
    <t>Програма відшкодування вартості пільгового проїзду окремих категорій громадян залізничним транспортом на приміському сполученні на 2019 рік</t>
  </si>
  <si>
    <t>4</t>
  </si>
  <si>
    <t>Програма організації та участі у здійсненні  заходів та роботи з територіальної оборони та мобілізаційної підготовки місцевого значення на 2019 рік</t>
  </si>
  <si>
    <t>у тому числі в розрізі заходів</t>
  </si>
  <si>
    <t>4.1</t>
  </si>
  <si>
    <t>субвенція обласному бюджету на заходи та роботи з територіальної оборони та мобілізаційної підготовки місцевого значення на 2019 рік</t>
  </si>
  <si>
    <t>Програма забезпечення поповнення регіонального матеріального резерву для запобігання та ліквідації наслідків надзвичайних ситуацій на 2019 рік</t>
  </si>
  <si>
    <t>субвенція обласному бюджету на забезпечення поповнення регіонального матеріального резерву для запобігання та ліквідації наслідків надзвичайних ситуацій на 2019 рік</t>
  </si>
  <si>
    <t>5</t>
  </si>
  <si>
    <t>5.1</t>
  </si>
  <si>
    <t>6</t>
  </si>
  <si>
    <t>Програма щодо видатків на проведення робіт, пов'язаних із ремонтом та утриманням доріг  Зеленодольської міської об'єднаної територіальної громади на 2019 рік</t>
  </si>
  <si>
    <t>6.1</t>
  </si>
  <si>
    <t>виготовлення проектно-кошторисної документації по об'єкту "Капітальний ремонт дороги по вул.Рибалка в м.Зеленодольськ Дніпропетровської області"</t>
  </si>
  <si>
    <t>7</t>
  </si>
  <si>
    <t>Програма використання коштів фонду охорони навколишнього природного середовища Зеленодольської міської об’єднаної територіальної громади на 2019 рік</t>
  </si>
  <si>
    <t>придбання обладнання і матеріалів для прибирання на спецтехніку КП "Зеленодольський міський водоканал": кільце щіткове пропіленове (132 шт.) - 11500 грн.; щітка дискова (90 шт.) - 13662 грн.; щітка лоткова (2 шт.) - 5545 грн.</t>
  </si>
  <si>
    <t>забезпечення екологічно безпечного збирання, перевезення, зберігання, оброблення, утилізації, видалення, знешкодження і захоронення  відходів</t>
  </si>
  <si>
    <t>Виготовлення пректно-кошторисної документації по об'єкту "Реконструкція системи зливової каналізації по вул.Святкова в м.Зеленодольськ Дніпропетровської області"</t>
  </si>
  <si>
    <t>Виготовлення пректно-кошторисної документації по об'єкту "Реконструкція системи зливової каналізації по вул.Енергетична в м.Зеленодольськ Дніпропетровської області"</t>
  </si>
  <si>
    <t>Виготовлення пректно-кошторисної документації по об'єкту "Реконструкція системи зливової каналізації по вул.Незалежності в м.Зеленодольськ Дніпропетровської області"</t>
  </si>
  <si>
    <t>Коригування проектної документації "Реконструкція споруди КНС №3, її електросилового,технологічного обладнання та вентиляційних систем в м.Зеленодольськ.Коригування"</t>
  </si>
  <si>
    <t>7.1</t>
  </si>
  <si>
    <t>П Р О Г Р А М И  -  всього</t>
  </si>
  <si>
    <t>Начальник фінансово-економічного відділу</t>
  </si>
  <si>
    <t>О.В.Олійник</t>
  </si>
  <si>
    <t xml:space="preserve">Програма заходів з організації  рятування на водах Зеленодольської міської об'єднаної територіальної громади на 2019 рік </t>
  </si>
  <si>
    <t>вивезення твердих побутових відходів: рятувальний пост</t>
  </si>
  <si>
    <t>8</t>
  </si>
  <si>
    <t>8.1</t>
  </si>
  <si>
    <t xml:space="preserve">Програма економічного і соціального розвитку Зеленодольської міської об’єднаної територіальної громади на 2019 рік </t>
  </si>
  <si>
    <t>9</t>
  </si>
  <si>
    <t>9.1</t>
  </si>
  <si>
    <t>9.2</t>
  </si>
  <si>
    <t>9.3</t>
  </si>
  <si>
    <t>9.4</t>
  </si>
  <si>
    <t>9.5</t>
  </si>
  <si>
    <t>9.6</t>
  </si>
  <si>
    <t>виконання робіт по об'єкту "Реконструкція ринку по пров.Молодіжний в м.Зеленодольськ, Апостолівського району, Дніпропетровської області. Коригування"</t>
  </si>
  <si>
    <t>Пояснювальна записка до рішення Зеленодольської міської ради від  25 лютого 2019 року №   955  "Про затвердження та внесення змін до міських програм на 2019 рік"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</si>
</sst>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0"/>
    <numFmt numFmtId="165" formatCode="#,##0_ ;[Red]\-#,##0\ "/>
    <numFmt numFmtId="166" formatCode="#,##0.00_ ;[Red]\-#,##0.00\ "/>
  </numFmts>
  <fonts count="13" x14ac:knownFonts="1">
    <font>
      <sz val="10"/>
      <name val="Arial Cyr"/>
      <charset val="204"/>
    </font>
    <font>
      <sz val="12"/>
      <name val="Times New Roman"/>
      <family val="1"/>
      <charset val="204"/>
    </font>
    <font>
      <sz val="10"/>
      <color indexed="8"/>
      <name val="Arial"/>
      <family val="2"/>
      <charset val="204"/>
    </font>
    <font>
      <sz val="10"/>
      <name val="Helv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name val="Arial Cyr"/>
      <family val="2"/>
      <charset val="204"/>
    </font>
    <font>
      <b/>
      <sz val="12"/>
      <name val="Times New Roman"/>
      <family val="1"/>
      <charset val="204"/>
    </font>
    <font>
      <sz val="16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2" fillId="0" borderId="0"/>
    <xf numFmtId="0" fontId="6" fillId="2" borderId="1" applyNumberFormat="0" applyAlignment="0" applyProtection="0"/>
    <xf numFmtId="0" fontId="6" fillId="2" borderId="1" applyNumberFormat="0" applyAlignment="0" applyProtection="0"/>
    <xf numFmtId="0" fontId="6" fillId="2" borderId="1" applyNumberFormat="0" applyAlignment="0" applyProtection="0"/>
    <xf numFmtId="0" fontId="6" fillId="2" borderId="1" applyNumberFormat="0" applyAlignment="0" applyProtection="0"/>
    <xf numFmtId="0" fontId="3" fillId="0" borderId="0"/>
  </cellStyleXfs>
  <cellXfs count="40">
    <xf numFmtId="0" fontId="0" fillId="0" borderId="0" xfId="0"/>
    <xf numFmtId="0" fontId="5" fillId="0" borderId="2" xfId="1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wrapText="1"/>
    </xf>
    <xf numFmtId="0" fontId="1" fillId="0" borderId="2" xfId="0" applyFont="1" applyFill="1" applyBorder="1" applyAlignment="1">
      <alignment wrapText="1"/>
    </xf>
    <xf numFmtId="165" fontId="4" fillId="0" borderId="2" xfId="1" applyNumberFormat="1" applyFont="1" applyFill="1" applyBorder="1" applyAlignment="1">
      <alignment horizontal="center" vertical="center" wrapText="1"/>
    </xf>
    <xf numFmtId="165" fontId="5" fillId="0" borderId="2" xfId="1" applyNumberFormat="1" applyFont="1" applyFill="1" applyBorder="1" applyAlignment="1">
      <alignment horizontal="center" vertical="center" wrapText="1"/>
    </xf>
    <xf numFmtId="0" fontId="5" fillId="0" borderId="0" xfId="1" applyFont="1" applyFill="1" applyAlignment="1">
      <alignment horizontal="center" vertical="center"/>
    </xf>
    <xf numFmtId="0" fontId="4" fillId="0" borderId="0" xfId="1" applyFont="1" applyFill="1" applyAlignment="1">
      <alignment vertical="center"/>
    </xf>
    <xf numFmtId="164" fontId="4" fillId="0" borderId="0" xfId="1" applyNumberFormat="1" applyFont="1" applyFill="1" applyAlignment="1">
      <alignment vertical="center"/>
    </xf>
    <xf numFmtId="165" fontId="4" fillId="0" borderId="0" xfId="1" applyNumberFormat="1" applyFont="1" applyFill="1" applyAlignment="1">
      <alignment vertical="center"/>
    </xf>
    <xf numFmtId="0" fontId="4" fillId="0" borderId="0" xfId="1" applyFont="1" applyFill="1" applyAlignment="1">
      <alignment horizontal="center" vertical="center"/>
    </xf>
    <xf numFmtId="49" fontId="4" fillId="0" borderId="0" xfId="1" applyNumberFormat="1" applyFont="1" applyFill="1" applyAlignment="1">
      <alignment vertical="center"/>
    </xf>
    <xf numFmtId="49" fontId="4" fillId="0" borderId="2" xfId="1" applyNumberFormat="1" applyFont="1" applyFill="1" applyBorder="1" applyAlignment="1">
      <alignment vertical="center"/>
    </xf>
    <xf numFmtId="49" fontId="5" fillId="0" borderId="2" xfId="1" applyNumberFormat="1" applyFont="1" applyFill="1" applyBorder="1" applyAlignment="1">
      <alignment horizontal="center" vertical="center"/>
    </xf>
    <xf numFmtId="49" fontId="4" fillId="0" borderId="2" xfId="1" applyNumberFormat="1" applyFont="1" applyFill="1" applyBorder="1" applyAlignment="1">
      <alignment horizontal="center" vertical="center"/>
    </xf>
    <xf numFmtId="166" fontId="7" fillId="0" borderId="2" xfId="0" applyNumberFormat="1" applyFont="1" applyFill="1" applyBorder="1" applyAlignment="1">
      <alignment horizontal="right" wrapText="1"/>
    </xf>
    <xf numFmtId="166" fontId="1" fillId="0" borderId="2" xfId="0" applyNumberFormat="1" applyFont="1" applyFill="1" applyBorder="1" applyAlignment="1">
      <alignment horizontal="right" wrapText="1"/>
    </xf>
    <xf numFmtId="166" fontId="1" fillId="0" borderId="2" xfId="0" applyNumberFormat="1" applyFont="1" applyBorder="1" applyAlignment="1">
      <alignment horizontal="right"/>
    </xf>
    <xf numFmtId="166" fontId="5" fillId="0" borderId="2" xfId="1" applyNumberFormat="1" applyFont="1" applyFill="1" applyBorder="1" applyAlignment="1">
      <alignment horizontal="right" vertical="center"/>
    </xf>
    <xf numFmtId="166" fontId="4" fillId="0" borderId="2" xfId="1" applyNumberFormat="1" applyFont="1" applyFill="1" applyBorder="1" applyAlignment="1">
      <alignment horizontal="right" vertical="center"/>
    </xf>
    <xf numFmtId="166" fontId="4" fillId="0" borderId="2" xfId="1" applyNumberFormat="1" applyFont="1" applyFill="1" applyBorder="1" applyAlignment="1">
      <alignment horizontal="right" vertical="center" wrapText="1"/>
    </xf>
    <xf numFmtId="166" fontId="5" fillId="0" borderId="2" xfId="1" applyNumberFormat="1" applyFont="1" applyFill="1" applyBorder="1" applyAlignment="1">
      <alignment horizontal="right" vertical="center" wrapText="1"/>
    </xf>
    <xf numFmtId="166" fontId="7" fillId="0" borderId="2" xfId="0" applyNumberFormat="1" applyFont="1" applyBorder="1" applyAlignment="1">
      <alignment horizontal="right"/>
    </xf>
    <xf numFmtId="49" fontId="8" fillId="0" borderId="0" xfId="1" applyNumberFormat="1" applyFont="1" applyFill="1" applyAlignment="1">
      <alignment vertical="center"/>
    </xf>
    <xf numFmtId="0" fontId="8" fillId="0" borderId="0" xfId="1" applyFont="1" applyFill="1" applyAlignment="1">
      <alignment vertical="center"/>
    </xf>
    <xf numFmtId="0" fontId="7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49" fontId="10" fillId="0" borderId="2" xfId="1" applyNumberFormat="1" applyFont="1" applyFill="1" applyBorder="1" applyAlignment="1">
      <alignment horizontal="center" vertical="center"/>
    </xf>
    <xf numFmtId="0" fontId="11" fillId="0" borderId="2" xfId="0" applyFont="1" applyBorder="1" applyAlignment="1">
      <alignment horizontal="left" vertical="center" wrapText="1"/>
    </xf>
    <xf numFmtId="166" fontId="10" fillId="0" borderId="2" xfId="1" applyNumberFormat="1" applyFont="1" applyFill="1" applyBorder="1" applyAlignment="1">
      <alignment horizontal="right" vertical="center" wrapText="1"/>
    </xf>
    <xf numFmtId="0" fontId="10" fillId="0" borderId="0" xfId="1" applyFont="1" applyFill="1" applyAlignment="1">
      <alignment horizontal="center" vertical="center"/>
    </xf>
    <xf numFmtId="0" fontId="12" fillId="0" borderId="2" xfId="0" applyFont="1" applyBorder="1" applyAlignment="1">
      <alignment wrapText="1"/>
    </xf>
    <xf numFmtId="0" fontId="12" fillId="0" borderId="2" xfId="0" applyFont="1" applyBorder="1" applyAlignment="1">
      <alignment horizontal="left" wrapText="1"/>
    </xf>
    <xf numFmtId="166" fontId="5" fillId="3" borderId="2" xfId="1" applyNumberFormat="1" applyFont="1" applyFill="1" applyBorder="1" applyAlignment="1">
      <alignment horizontal="right" vertical="center" wrapText="1"/>
    </xf>
    <xf numFmtId="165" fontId="4" fillId="0" borderId="0" xfId="1" applyNumberFormat="1" applyFont="1" applyFill="1" applyAlignment="1">
      <alignment horizontal="right" vertical="center"/>
    </xf>
    <xf numFmtId="0" fontId="7" fillId="3" borderId="3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left" vertical="center" wrapText="1"/>
    </xf>
    <xf numFmtId="0" fontId="9" fillId="0" borderId="0" xfId="1" applyFont="1" applyFill="1" applyBorder="1" applyAlignment="1">
      <alignment horizontal="left" vertical="center" wrapText="1"/>
    </xf>
    <xf numFmtId="0" fontId="5" fillId="3" borderId="2" xfId="1" applyFont="1" applyFill="1" applyBorder="1" applyAlignment="1">
      <alignment horizontal="center" vertical="center"/>
    </xf>
  </cellXfs>
  <cellStyles count="7">
    <cellStyle name="Обычный" xfId="0" builtinId="0"/>
    <cellStyle name="Обычный_розпод зал та перев 2007" xfId="1"/>
    <cellStyle name="Примечание 2" xfId="2"/>
    <cellStyle name="Примечание 3" xfId="3"/>
    <cellStyle name="Примечание 4" xfId="4"/>
    <cellStyle name="Примечание 5" xfId="5"/>
    <cellStyle name="Стиль 1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</sheetPr>
  <dimension ref="A1:C144"/>
  <sheetViews>
    <sheetView tabSelected="1" view="pageBreakPreview" zoomScale="78" zoomScaleNormal="80" zoomScaleSheetLayoutView="78" workbookViewId="0">
      <selection activeCell="B1" sqref="B1:C1"/>
    </sheetView>
  </sheetViews>
  <sheetFormatPr defaultColWidth="9.109375" defaultRowHeight="15.6" x14ac:dyDescent="0.25"/>
  <cols>
    <col min="1" max="1" width="6.44140625" style="12" bestFit="1" customWidth="1"/>
    <col min="2" max="2" width="126.5546875" style="8" customWidth="1"/>
    <col min="3" max="3" width="13.6640625" style="10" bestFit="1" customWidth="1"/>
    <col min="4" max="16384" width="9.109375" style="8"/>
  </cols>
  <sheetData>
    <row r="1" spans="1:3" s="25" customFormat="1" ht="54" customHeight="1" x14ac:dyDescent="0.25">
      <c r="A1" s="24"/>
      <c r="B1" s="38" t="s">
        <v>56</v>
      </c>
      <c r="C1" s="38"/>
    </row>
    <row r="2" spans="1:3" x14ac:dyDescent="0.25">
      <c r="A2" s="13" t="s">
        <v>5</v>
      </c>
      <c r="B2" s="2" t="s">
        <v>4</v>
      </c>
      <c r="C2" s="5" t="s">
        <v>0</v>
      </c>
    </row>
    <row r="3" spans="1:3" s="7" customFormat="1" x14ac:dyDescent="0.25">
      <c r="A3" s="14">
        <v>1</v>
      </c>
      <c r="B3" s="1">
        <v>2</v>
      </c>
      <c r="C3" s="6">
        <v>3</v>
      </c>
    </row>
    <row r="4" spans="1:3" s="7" customFormat="1" x14ac:dyDescent="0.25">
      <c r="A4" s="39" t="s">
        <v>1</v>
      </c>
      <c r="B4" s="39"/>
      <c r="C4" s="39"/>
    </row>
    <row r="5" spans="1:3" s="7" customFormat="1" x14ac:dyDescent="0.3">
      <c r="A5" s="14">
        <v>1</v>
      </c>
      <c r="B5" s="3" t="s">
        <v>3</v>
      </c>
      <c r="C5" s="16">
        <f>C7+C8</f>
        <v>2000</v>
      </c>
    </row>
    <row r="6" spans="1:3" s="11" customFormat="1" x14ac:dyDescent="0.3">
      <c r="A6" s="15"/>
      <c r="B6" s="4" t="s">
        <v>20</v>
      </c>
      <c r="C6" s="17"/>
    </row>
    <row r="7" spans="1:3" s="11" customFormat="1" x14ac:dyDescent="0.3">
      <c r="A7" s="15" t="s">
        <v>8</v>
      </c>
      <c r="B7" s="4" t="s">
        <v>6</v>
      </c>
      <c r="C7" s="18">
        <v>500</v>
      </c>
    </row>
    <row r="8" spans="1:3" s="11" customFormat="1" x14ac:dyDescent="0.3">
      <c r="A8" s="15" t="s">
        <v>9</v>
      </c>
      <c r="B8" s="4" t="s">
        <v>7</v>
      </c>
      <c r="C8" s="18">
        <v>1500</v>
      </c>
    </row>
    <row r="9" spans="1:3" s="7" customFormat="1" x14ac:dyDescent="0.3">
      <c r="A9" s="14" t="s">
        <v>11</v>
      </c>
      <c r="B9" s="3" t="s">
        <v>10</v>
      </c>
      <c r="C9" s="23">
        <f>C11</f>
        <v>96000</v>
      </c>
    </row>
    <row r="10" spans="1:3" s="11" customFormat="1" x14ac:dyDescent="0.3">
      <c r="A10" s="15"/>
      <c r="B10" s="4" t="s">
        <v>20</v>
      </c>
      <c r="C10" s="18"/>
    </row>
    <row r="11" spans="1:3" s="11" customFormat="1" x14ac:dyDescent="0.3">
      <c r="A11" s="15" t="s">
        <v>13</v>
      </c>
      <c r="B11" s="4" t="s">
        <v>12</v>
      </c>
      <c r="C11" s="20">
        <v>96000</v>
      </c>
    </row>
    <row r="12" spans="1:3" s="7" customFormat="1" ht="31.2" x14ac:dyDescent="0.3">
      <c r="A12" s="14" t="s">
        <v>14</v>
      </c>
      <c r="B12" s="3" t="s">
        <v>17</v>
      </c>
      <c r="C12" s="19">
        <f>C14</f>
        <v>50000</v>
      </c>
    </row>
    <row r="13" spans="1:3" s="11" customFormat="1" x14ac:dyDescent="0.3">
      <c r="A13" s="15"/>
      <c r="B13" s="4" t="s">
        <v>20</v>
      </c>
      <c r="C13" s="20"/>
    </row>
    <row r="14" spans="1:3" s="11" customFormat="1" ht="31.2" x14ac:dyDescent="0.3">
      <c r="A14" s="15" t="s">
        <v>15</v>
      </c>
      <c r="B14" s="4" t="s">
        <v>16</v>
      </c>
      <c r="C14" s="20">
        <v>50000</v>
      </c>
    </row>
    <row r="15" spans="1:3" s="7" customFormat="1" ht="31.2" x14ac:dyDescent="0.3">
      <c r="A15" s="14" t="s">
        <v>18</v>
      </c>
      <c r="B15" s="3" t="s">
        <v>19</v>
      </c>
      <c r="C15" s="19">
        <f>C17</f>
        <v>36200</v>
      </c>
    </row>
    <row r="16" spans="1:3" s="11" customFormat="1" x14ac:dyDescent="0.3">
      <c r="A16" s="15"/>
      <c r="B16" s="4" t="s">
        <v>20</v>
      </c>
      <c r="C16" s="20"/>
    </row>
    <row r="17" spans="1:3" s="11" customFormat="1" ht="31.2" x14ac:dyDescent="0.3">
      <c r="A17" s="15" t="s">
        <v>21</v>
      </c>
      <c r="B17" s="4" t="s">
        <v>22</v>
      </c>
      <c r="C17" s="20">
        <v>36200</v>
      </c>
    </row>
    <row r="18" spans="1:3" s="7" customFormat="1" ht="31.2" x14ac:dyDescent="0.3">
      <c r="A18" s="14" t="s">
        <v>25</v>
      </c>
      <c r="B18" s="3" t="s">
        <v>23</v>
      </c>
      <c r="C18" s="19">
        <f>C20</f>
        <v>19500</v>
      </c>
    </row>
    <row r="19" spans="1:3" s="11" customFormat="1" x14ac:dyDescent="0.3">
      <c r="A19" s="15"/>
      <c r="B19" s="4" t="s">
        <v>20</v>
      </c>
      <c r="C19" s="20"/>
    </row>
    <row r="20" spans="1:3" s="11" customFormat="1" ht="31.2" x14ac:dyDescent="0.3">
      <c r="A20" s="15" t="s">
        <v>26</v>
      </c>
      <c r="B20" s="4" t="s">
        <v>24</v>
      </c>
      <c r="C20" s="20">
        <v>19500</v>
      </c>
    </row>
    <row r="21" spans="1:3" s="7" customFormat="1" ht="31.2" x14ac:dyDescent="0.3">
      <c r="A21" s="14" t="s">
        <v>27</v>
      </c>
      <c r="B21" s="3" t="s">
        <v>28</v>
      </c>
      <c r="C21" s="19">
        <f>C23</f>
        <v>20999</v>
      </c>
    </row>
    <row r="22" spans="1:3" s="11" customFormat="1" x14ac:dyDescent="0.3">
      <c r="A22" s="15"/>
      <c r="B22" s="4" t="s">
        <v>20</v>
      </c>
      <c r="C22" s="20"/>
    </row>
    <row r="23" spans="1:3" s="11" customFormat="1" ht="31.2" x14ac:dyDescent="0.3">
      <c r="A23" s="15" t="s">
        <v>29</v>
      </c>
      <c r="B23" s="4" t="s">
        <v>30</v>
      </c>
      <c r="C23" s="20">
        <v>20999</v>
      </c>
    </row>
    <row r="24" spans="1:3" s="11" customFormat="1" x14ac:dyDescent="0.25">
      <c r="A24" s="39" t="s">
        <v>2</v>
      </c>
      <c r="B24" s="39"/>
      <c r="C24" s="39"/>
    </row>
    <row r="25" spans="1:3" s="7" customFormat="1" x14ac:dyDescent="0.3">
      <c r="A25" s="14" t="s">
        <v>31</v>
      </c>
      <c r="B25" s="3" t="s">
        <v>47</v>
      </c>
      <c r="C25" s="19">
        <f>C27</f>
        <v>17243</v>
      </c>
    </row>
    <row r="26" spans="1:3" s="11" customFormat="1" x14ac:dyDescent="0.3">
      <c r="A26" s="15"/>
      <c r="B26" s="4" t="s">
        <v>20</v>
      </c>
      <c r="C26" s="20"/>
    </row>
    <row r="27" spans="1:3" s="11" customFormat="1" ht="31.2" x14ac:dyDescent="0.3">
      <c r="A27" s="15" t="s">
        <v>39</v>
      </c>
      <c r="B27" s="4" t="s">
        <v>55</v>
      </c>
      <c r="C27" s="20">
        <v>17243</v>
      </c>
    </row>
    <row r="28" spans="1:3" s="7" customFormat="1" ht="31.2" x14ac:dyDescent="0.3">
      <c r="A28" s="14" t="s">
        <v>45</v>
      </c>
      <c r="B28" s="3" t="s">
        <v>43</v>
      </c>
      <c r="C28" s="19">
        <f>C30</f>
        <v>1100</v>
      </c>
    </row>
    <row r="29" spans="1:3" s="7" customFormat="1" x14ac:dyDescent="0.3">
      <c r="A29" s="15"/>
      <c r="B29" s="4" t="s">
        <v>20</v>
      </c>
      <c r="C29" s="20"/>
    </row>
    <row r="30" spans="1:3" s="7" customFormat="1" x14ac:dyDescent="0.3">
      <c r="A30" s="15" t="s">
        <v>46</v>
      </c>
      <c r="B30" s="4" t="s">
        <v>44</v>
      </c>
      <c r="C30" s="20">
        <v>1100</v>
      </c>
    </row>
    <row r="31" spans="1:3" s="7" customFormat="1" ht="31.2" x14ac:dyDescent="0.25">
      <c r="A31" s="14" t="s">
        <v>48</v>
      </c>
      <c r="B31" s="26" t="s">
        <v>32</v>
      </c>
      <c r="C31" s="22">
        <f>C33+C34+C35+C36+C37+C38</f>
        <v>1187107</v>
      </c>
    </row>
    <row r="32" spans="1:3" s="31" customFormat="1" x14ac:dyDescent="0.25">
      <c r="A32" s="28"/>
      <c r="B32" s="29" t="s">
        <v>20</v>
      </c>
      <c r="C32" s="30"/>
    </row>
    <row r="33" spans="1:3" s="11" customFormat="1" ht="31.2" x14ac:dyDescent="0.25">
      <c r="A33" s="15" t="s">
        <v>49</v>
      </c>
      <c r="B33" s="27" t="s">
        <v>33</v>
      </c>
      <c r="C33" s="21">
        <v>30707</v>
      </c>
    </row>
    <row r="34" spans="1:3" s="11" customFormat="1" ht="31.2" x14ac:dyDescent="0.3">
      <c r="A34" s="15" t="s">
        <v>50</v>
      </c>
      <c r="B34" s="32" t="s">
        <v>34</v>
      </c>
      <c r="C34" s="21">
        <v>120000</v>
      </c>
    </row>
    <row r="35" spans="1:3" s="11" customFormat="1" ht="31.2" x14ac:dyDescent="0.3">
      <c r="A35" s="15" t="s">
        <v>51</v>
      </c>
      <c r="B35" s="33" t="s">
        <v>35</v>
      </c>
      <c r="C35" s="21">
        <v>231400</v>
      </c>
    </row>
    <row r="36" spans="1:3" s="11" customFormat="1" ht="31.2" x14ac:dyDescent="0.3">
      <c r="A36" s="15" t="s">
        <v>52</v>
      </c>
      <c r="B36" s="33" t="s">
        <v>36</v>
      </c>
      <c r="C36" s="21">
        <v>355000</v>
      </c>
    </row>
    <row r="37" spans="1:3" s="11" customFormat="1" ht="31.2" x14ac:dyDescent="0.25">
      <c r="A37" s="15" t="s">
        <v>53</v>
      </c>
      <c r="B37" s="27" t="s">
        <v>37</v>
      </c>
      <c r="C37" s="21">
        <v>365000</v>
      </c>
    </row>
    <row r="38" spans="1:3" s="11" customFormat="1" ht="31.2" x14ac:dyDescent="0.25">
      <c r="A38" s="15" t="s">
        <v>54</v>
      </c>
      <c r="B38" s="27" t="s">
        <v>38</v>
      </c>
      <c r="C38" s="21">
        <v>85000</v>
      </c>
    </row>
    <row r="39" spans="1:3" s="7" customFormat="1" x14ac:dyDescent="0.25">
      <c r="A39" s="36" t="s">
        <v>40</v>
      </c>
      <c r="B39" s="37"/>
      <c r="C39" s="34" t="e">
        <f>C31+C25+#REF!+C21+C18+C15+C12+C9+C5</f>
        <v>#REF!</v>
      </c>
    </row>
    <row r="40" spans="1:3" x14ac:dyDescent="0.25">
      <c r="B40" s="9"/>
    </row>
    <row r="41" spans="1:3" x14ac:dyDescent="0.25">
      <c r="B41" s="9" t="s">
        <v>41</v>
      </c>
      <c r="C41" s="35" t="s">
        <v>42</v>
      </c>
    </row>
    <row r="42" spans="1:3" x14ac:dyDescent="0.25">
      <c r="B42" s="9"/>
    </row>
    <row r="43" spans="1:3" x14ac:dyDescent="0.25">
      <c r="B43" s="9"/>
    </row>
    <row r="44" spans="1:3" x14ac:dyDescent="0.25">
      <c r="B44" s="9"/>
    </row>
    <row r="45" spans="1:3" x14ac:dyDescent="0.25">
      <c r="B45" s="9"/>
    </row>
    <row r="46" spans="1:3" x14ac:dyDescent="0.25">
      <c r="B46" s="9"/>
    </row>
    <row r="47" spans="1:3" x14ac:dyDescent="0.25">
      <c r="B47" s="9"/>
    </row>
    <row r="48" spans="1:3" x14ac:dyDescent="0.25">
      <c r="B48" s="9"/>
    </row>
    <row r="49" spans="2:2" x14ac:dyDescent="0.25">
      <c r="B49" s="9"/>
    </row>
    <row r="50" spans="2:2" x14ac:dyDescent="0.25">
      <c r="B50" s="9"/>
    </row>
    <row r="51" spans="2:2" x14ac:dyDescent="0.25">
      <c r="B51" s="9"/>
    </row>
    <row r="52" spans="2:2" x14ac:dyDescent="0.25">
      <c r="B52" s="9"/>
    </row>
    <row r="53" spans="2:2" x14ac:dyDescent="0.25">
      <c r="B53" s="9"/>
    </row>
    <row r="54" spans="2:2" x14ac:dyDescent="0.25">
      <c r="B54" s="9"/>
    </row>
    <row r="55" spans="2:2" x14ac:dyDescent="0.25">
      <c r="B55" s="9"/>
    </row>
    <row r="56" spans="2:2" x14ac:dyDescent="0.25">
      <c r="B56" s="9"/>
    </row>
    <row r="57" spans="2:2" x14ac:dyDescent="0.25">
      <c r="B57" s="9"/>
    </row>
    <row r="58" spans="2:2" x14ac:dyDescent="0.25">
      <c r="B58" s="9"/>
    </row>
    <row r="59" spans="2:2" x14ac:dyDescent="0.25">
      <c r="B59" s="9"/>
    </row>
    <row r="60" spans="2:2" x14ac:dyDescent="0.25">
      <c r="B60" s="9"/>
    </row>
    <row r="61" spans="2:2" x14ac:dyDescent="0.25">
      <c r="B61" s="9"/>
    </row>
    <row r="62" spans="2:2" x14ac:dyDescent="0.25">
      <c r="B62" s="9"/>
    </row>
    <row r="63" spans="2:2" x14ac:dyDescent="0.25">
      <c r="B63" s="9"/>
    </row>
    <row r="64" spans="2:2" x14ac:dyDescent="0.25">
      <c r="B64" s="9"/>
    </row>
    <row r="65" spans="2:2" x14ac:dyDescent="0.25">
      <c r="B65" s="9"/>
    </row>
    <row r="66" spans="2:2" x14ac:dyDescent="0.25">
      <c r="B66" s="9"/>
    </row>
    <row r="67" spans="2:2" x14ac:dyDescent="0.25">
      <c r="B67" s="9"/>
    </row>
    <row r="68" spans="2:2" x14ac:dyDescent="0.25">
      <c r="B68" s="9"/>
    </row>
    <row r="69" spans="2:2" x14ac:dyDescent="0.25">
      <c r="B69" s="9"/>
    </row>
    <row r="70" spans="2:2" x14ac:dyDescent="0.25">
      <c r="B70" s="9"/>
    </row>
    <row r="71" spans="2:2" x14ac:dyDescent="0.25">
      <c r="B71" s="9"/>
    </row>
    <row r="72" spans="2:2" x14ac:dyDescent="0.25">
      <c r="B72" s="9"/>
    </row>
    <row r="73" spans="2:2" x14ac:dyDescent="0.25">
      <c r="B73" s="9"/>
    </row>
    <row r="74" spans="2:2" x14ac:dyDescent="0.25">
      <c r="B74" s="9"/>
    </row>
    <row r="75" spans="2:2" x14ac:dyDescent="0.25">
      <c r="B75" s="9"/>
    </row>
    <row r="76" spans="2:2" x14ac:dyDescent="0.25">
      <c r="B76" s="9"/>
    </row>
    <row r="77" spans="2:2" x14ac:dyDescent="0.25">
      <c r="B77" s="9"/>
    </row>
    <row r="78" spans="2:2" x14ac:dyDescent="0.25">
      <c r="B78" s="9"/>
    </row>
    <row r="79" spans="2:2" x14ac:dyDescent="0.25">
      <c r="B79" s="9"/>
    </row>
    <row r="80" spans="2:2" x14ac:dyDescent="0.25">
      <c r="B80" s="9"/>
    </row>
    <row r="81" spans="2:2" x14ac:dyDescent="0.25">
      <c r="B81" s="9"/>
    </row>
    <row r="82" spans="2:2" x14ac:dyDescent="0.25">
      <c r="B82" s="9"/>
    </row>
    <row r="83" spans="2:2" x14ac:dyDescent="0.25">
      <c r="B83" s="9"/>
    </row>
    <row r="84" spans="2:2" x14ac:dyDescent="0.25">
      <c r="B84" s="9"/>
    </row>
    <row r="85" spans="2:2" x14ac:dyDescent="0.25">
      <c r="B85" s="9"/>
    </row>
    <row r="86" spans="2:2" x14ac:dyDescent="0.25">
      <c r="B86" s="9"/>
    </row>
    <row r="87" spans="2:2" x14ac:dyDescent="0.25">
      <c r="B87" s="9"/>
    </row>
    <row r="88" spans="2:2" x14ac:dyDescent="0.25">
      <c r="B88" s="9"/>
    </row>
    <row r="89" spans="2:2" x14ac:dyDescent="0.25">
      <c r="B89" s="9"/>
    </row>
    <row r="90" spans="2:2" x14ac:dyDescent="0.25">
      <c r="B90" s="9"/>
    </row>
    <row r="91" spans="2:2" x14ac:dyDescent="0.25">
      <c r="B91" s="9"/>
    </row>
    <row r="92" spans="2:2" x14ac:dyDescent="0.25">
      <c r="B92" s="9"/>
    </row>
    <row r="93" spans="2:2" x14ac:dyDescent="0.25">
      <c r="B93" s="9"/>
    </row>
    <row r="94" spans="2:2" x14ac:dyDescent="0.25">
      <c r="B94" s="9"/>
    </row>
    <row r="95" spans="2:2" x14ac:dyDescent="0.25">
      <c r="B95" s="9"/>
    </row>
    <row r="96" spans="2:2" x14ac:dyDescent="0.25">
      <c r="B96" s="9"/>
    </row>
    <row r="97" spans="2:2" x14ac:dyDescent="0.25">
      <c r="B97" s="9"/>
    </row>
    <row r="98" spans="2:2" x14ac:dyDescent="0.25">
      <c r="B98" s="9"/>
    </row>
    <row r="99" spans="2:2" x14ac:dyDescent="0.25">
      <c r="B99" s="9"/>
    </row>
    <row r="100" spans="2:2" x14ac:dyDescent="0.25">
      <c r="B100" s="9"/>
    </row>
    <row r="101" spans="2:2" x14ac:dyDescent="0.25">
      <c r="B101" s="9"/>
    </row>
    <row r="102" spans="2:2" x14ac:dyDescent="0.25">
      <c r="B102" s="9"/>
    </row>
    <row r="103" spans="2:2" x14ac:dyDescent="0.25">
      <c r="B103" s="9"/>
    </row>
    <row r="104" spans="2:2" x14ac:dyDescent="0.25">
      <c r="B104" s="9"/>
    </row>
    <row r="105" spans="2:2" x14ac:dyDescent="0.25">
      <c r="B105" s="9"/>
    </row>
    <row r="106" spans="2:2" x14ac:dyDescent="0.25">
      <c r="B106" s="9"/>
    </row>
    <row r="107" spans="2:2" x14ac:dyDescent="0.25">
      <c r="B107" s="9"/>
    </row>
    <row r="108" spans="2:2" x14ac:dyDescent="0.25">
      <c r="B108" s="9"/>
    </row>
    <row r="109" spans="2:2" x14ac:dyDescent="0.25">
      <c r="B109" s="9"/>
    </row>
    <row r="110" spans="2:2" x14ac:dyDescent="0.25">
      <c r="B110" s="9"/>
    </row>
    <row r="111" spans="2:2" x14ac:dyDescent="0.25">
      <c r="B111" s="9"/>
    </row>
    <row r="112" spans="2:2" x14ac:dyDescent="0.25">
      <c r="B112" s="9"/>
    </row>
    <row r="113" spans="2:2" x14ac:dyDescent="0.25">
      <c r="B113" s="9"/>
    </row>
    <row r="114" spans="2:2" x14ac:dyDescent="0.25">
      <c r="B114" s="9"/>
    </row>
    <row r="115" spans="2:2" x14ac:dyDescent="0.25">
      <c r="B115" s="9"/>
    </row>
    <row r="116" spans="2:2" x14ac:dyDescent="0.25">
      <c r="B116" s="9"/>
    </row>
    <row r="117" spans="2:2" x14ac:dyDescent="0.25">
      <c r="B117" s="9"/>
    </row>
    <row r="118" spans="2:2" x14ac:dyDescent="0.25">
      <c r="B118" s="9"/>
    </row>
    <row r="119" spans="2:2" x14ac:dyDescent="0.25">
      <c r="B119" s="9"/>
    </row>
    <row r="120" spans="2:2" x14ac:dyDescent="0.25">
      <c r="B120" s="9"/>
    </row>
    <row r="121" spans="2:2" x14ac:dyDescent="0.25">
      <c r="B121" s="9"/>
    </row>
    <row r="122" spans="2:2" x14ac:dyDescent="0.25">
      <c r="B122" s="9"/>
    </row>
    <row r="123" spans="2:2" x14ac:dyDescent="0.25">
      <c r="B123" s="9"/>
    </row>
    <row r="124" spans="2:2" x14ac:dyDescent="0.25">
      <c r="B124" s="9"/>
    </row>
    <row r="125" spans="2:2" x14ac:dyDescent="0.25">
      <c r="B125" s="9"/>
    </row>
    <row r="126" spans="2:2" x14ac:dyDescent="0.25">
      <c r="B126" s="9"/>
    </row>
    <row r="127" spans="2:2" x14ac:dyDescent="0.25">
      <c r="B127" s="9"/>
    </row>
    <row r="128" spans="2:2" x14ac:dyDescent="0.25">
      <c r="B128" s="9"/>
    </row>
    <row r="129" spans="2:2" x14ac:dyDescent="0.25">
      <c r="B129" s="9"/>
    </row>
    <row r="130" spans="2:2" x14ac:dyDescent="0.25">
      <c r="B130" s="9"/>
    </row>
    <row r="131" spans="2:2" x14ac:dyDescent="0.25">
      <c r="B131" s="9"/>
    </row>
    <row r="132" spans="2:2" x14ac:dyDescent="0.25">
      <c r="B132" s="9"/>
    </row>
    <row r="133" spans="2:2" x14ac:dyDescent="0.25">
      <c r="B133" s="9"/>
    </row>
    <row r="134" spans="2:2" x14ac:dyDescent="0.25">
      <c r="B134" s="9"/>
    </row>
    <row r="135" spans="2:2" x14ac:dyDescent="0.25">
      <c r="B135" s="9"/>
    </row>
    <row r="136" spans="2:2" x14ac:dyDescent="0.25">
      <c r="B136" s="9"/>
    </row>
    <row r="137" spans="2:2" x14ac:dyDescent="0.25">
      <c r="B137" s="9"/>
    </row>
    <row r="138" spans="2:2" x14ac:dyDescent="0.25">
      <c r="B138" s="9"/>
    </row>
    <row r="139" spans="2:2" x14ac:dyDescent="0.25">
      <c r="B139" s="9"/>
    </row>
    <row r="140" spans="2:2" x14ac:dyDescent="0.25">
      <c r="B140" s="9"/>
    </row>
    <row r="141" spans="2:2" x14ac:dyDescent="0.25">
      <c r="B141" s="9"/>
    </row>
    <row r="142" spans="2:2" x14ac:dyDescent="0.25">
      <c r="B142" s="9"/>
    </row>
    <row r="143" spans="2:2" x14ac:dyDescent="0.25">
      <c r="B143" s="9"/>
    </row>
    <row r="144" spans="2:2" x14ac:dyDescent="0.25">
      <c r="B144" s="9"/>
    </row>
  </sheetData>
  <customSheetViews>
    <customSheetView guid="{9A50BB39-1EDA-451A-B106-D0DEB7F7ADBA}" showPageBreaks="1" showRuler="0">
      <selection activeCell="K27" sqref="K27"/>
      <pageMargins left="0.78740157480314965" right="0.19685039370078741" top="0.39370078740157483" bottom="0.19685039370078741" header="0" footer="0"/>
      <pageSetup paperSize="9" scale="83" orientation="portrait" r:id="rId1"/>
      <headerFooter alignWithMargins="0">
        <oddFooter>Страница &amp;P</oddFooter>
      </headerFooter>
    </customSheetView>
    <customSheetView guid="{A9DA248C-BCA5-4DB0-9936-3DAAB45BFC2C}" showPageBreaks="1" hiddenColumns="1" showRuler="0">
      <selection activeCell="O30" sqref="O30"/>
      <pageMargins left="0.78740157480314965" right="0.19685039370078741" top="0.39370078740157483" bottom="0.19685039370078741" header="0" footer="0"/>
      <pageSetup paperSize="9" scale="83" orientation="portrait" r:id="rId2"/>
      <headerFooter alignWithMargins="0">
        <oddFooter>Страница &amp;P</oddFooter>
      </headerFooter>
    </customSheetView>
  </customSheetViews>
  <mergeCells count="4">
    <mergeCell ref="A39:B39"/>
    <mergeCell ref="B1:C1"/>
    <mergeCell ref="A4:C4"/>
    <mergeCell ref="A24:C24"/>
  </mergeCells>
  <phoneticPr fontId="2" type="noConversion"/>
  <pageMargins left="0.19685039370078741" right="0.19685039370078741" top="1.1811023622047245" bottom="0.19685039370078741" header="0" footer="0"/>
  <pageSetup paperSize="9" scale="95" fitToHeight="20" orientation="landscape" horizontalDpi="4294967293" r:id="rId3"/>
  <headerFooter alignWithMargins="0">
    <oddFooter>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програми</vt:lpstr>
      <vt:lpstr>програми!Область_печати</vt:lpstr>
    </vt:vector>
  </TitlesOfParts>
  <Company>Организация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FuckYouBill</dc:creator>
  <cp:lastModifiedBy>user</cp:lastModifiedBy>
  <cp:lastPrinted>2019-02-25T08:59:50Z</cp:lastPrinted>
  <dcterms:created xsi:type="dcterms:W3CDTF">2009-04-02T12:41:09Z</dcterms:created>
  <dcterms:modified xsi:type="dcterms:W3CDTF">2019-02-25T14:38:23Z</dcterms:modified>
</cp:coreProperties>
</file>