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Лист1!$9:$9</definedName>
    <definedName name="_xlnm.Print_Area" localSheetId="0">Лист1!$A$1:$I$41</definedName>
  </definedNames>
  <calcPr calcId="125725"/>
</workbook>
</file>

<file path=xl/calcChain.xml><?xml version="1.0" encoding="utf-8"?>
<calcChain xmlns="http://schemas.openxmlformats.org/spreadsheetml/2006/main">
  <c r="H12" i="1"/>
  <c r="I12"/>
  <c r="G12"/>
  <c r="G31"/>
  <c r="G32"/>
  <c r="G33"/>
  <c r="G34"/>
  <c r="G35"/>
  <c r="H28"/>
  <c r="I28"/>
  <c r="G30"/>
  <c r="G24"/>
  <c r="G25"/>
  <c r="G21" s="1"/>
  <c r="G26"/>
  <c r="G27"/>
  <c r="G23"/>
  <c r="H21"/>
  <c r="I21"/>
  <c r="G16"/>
  <c r="G17"/>
  <c r="G18"/>
  <c r="G19"/>
  <c r="G20"/>
  <c r="G15"/>
  <c r="I13"/>
  <c r="H13"/>
  <c r="I11" l="1"/>
  <c r="I36" s="1"/>
  <c r="G28"/>
  <c r="H11"/>
  <c r="H36" s="1"/>
  <c r="G13"/>
  <c r="G11" l="1"/>
  <c r="G36" s="1"/>
</calcChain>
</file>

<file path=xl/sharedStrings.xml><?xml version="1.0" encoding="utf-8"?>
<sst xmlns="http://schemas.openxmlformats.org/spreadsheetml/2006/main" count="60" uniqueCount="42">
  <si>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</si>
  <si>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</si>
  <si>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</si>
  <si>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</si>
  <si>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Виконавчий комітет Зеленодольської міської ради</t>
  </si>
  <si>
    <t>до рішення міської ради</t>
  </si>
  <si>
    <t>ВСЬОГО</t>
  </si>
  <si>
    <t>Код економічної класифікації видатків</t>
  </si>
  <si>
    <t>Напрями використання субвенції</t>
  </si>
  <si>
    <t>0200000</t>
  </si>
  <si>
    <t>0210000</t>
  </si>
  <si>
    <t>0211020</t>
  </si>
  <si>
    <t>1020</t>
  </si>
  <si>
    <t>0921</t>
  </si>
  <si>
    <t>Надання загальної середньої освіти загальноосвітніми навчальними закладами (в т.ч. школою-дитячим-садком, інтернатом при школі), спеціалізованими школами, ліцеями, гімназіями, колегіумами</t>
  </si>
  <si>
    <t>3110</t>
  </si>
  <si>
    <t>у тому числі:</t>
  </si>
  <si>
    <t>у тому числі</t>
  </si>
  <si>
    <t>субвенція</t>
  </si>
  <si>
    <t>співфінансування з міського бюджету</t>
  </si>
  <si>
    <t>Перелік видатків, фінансування яких буде здійснюватися за рахунок коштів субвенції з місцевого бюджету на забезпечення якісної, сучасної та доступної</t>
  </si>
  <si>
    <t>загальної середньої освіти "Нова українська школа" за рахунок відповідної субвенції з державного бюджету</t>
  </si>
  <si>
    <t>2210</t>
  </si>
  <si>
    <t>Придбання дидаткичного матеріалу, сучасних меблів, обладнання для початкових класів загальноосвітніх навчальних закладів - всього</t>
  </si>
  <si>
    <t>Обсяг видатків - всього</t>
  </si>
  <si>
    <t>Зеленодольська загальноосвітня школа І-ІІІ ступенів №1</t>
  </si>
  <si>
    <t>Зеленодольська загальноосвітня школа І-ІІІ ступенів №2</t>
  </si>
  <si>
    <t>Великокостромська загальноосвітня школа І-ІІІ ступенів</t>
  </si>
  <si>
    <t>Мар'янська загальноосвітня школа І-ІІІ ступенів №1</t>
  </si>
  <si>
    <t>Мар'янська загальноосвітня школа І-ІІІ ступенів №2</t>
  </si>
  <si>
    <t>Мар'янська загальноосвітня школа І ступеня</t>
  </si>
  <si>
    <t>Зеленодольська загальноосвітня школа І-ІІІ ступенів №1: інтерактивна дошка (3 шт.)</t>
  </si>
  <si>
    <t>Зеленодольська загальноосвітня школа І-ІІІ ступенів №2: інтерактивна дошка (2 шт.)</t>
  </si>
  <si>
    <t>Великокостромська загальноосвітня школа І-ІІІ ступенів: проектор</t>
  </si>
  <si>
    <t>Мар'янська загальноосвітня школа І-ІІІ ступенів №1: проектор</t>
  </si>
  <si>
    <t>Мар'янська загальноосвітня школа І-ІІІ ступенів №2: принтер</t>
  </si>
  <si>
    <t>від 25 червня 2018 року №762</t>
  </si>
  <si>
    <t>2250</t>
  </si>
  <si>
    <t>Видатки на підвищенна кваліфікації педагогічних працівників - всього</t>
  </si>
  <si>
    <t>Додаток 8</t>
  </si>
  <si>
    <t>Міський голова</t>
  </si>
  <si>
    <t>А.В.Савченко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</si>
</sst>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6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4" fillId="0" borderId="0" xfId="0" applyNumberFormat="1" applyFont="1"/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view="pageBreakPreview" topLeftCell="A22" zoomScaleNormal="100" zoomScaleSheetLayoutView="100" workbookViewId="0">
      <selection activeCell="C40" sqref="C40"/>
    </sheetView>
  </sheetViews>
  <sheetFormatPr defaultRowHeight="12.75"/>
  <cols>
    <col min="1" max="1" width="13.28515625" style="1" customWidth="1"/>
    <col min="2" max="2" width="8.7109375" style="1" customWidth="1"/>
    <col min="3" max="3" width="8.42578125" style="1" customWidth="1"/>
    <col min="4" max="4" width="12.140625" style="1" customWidth="1"/>
    <col min="5" max="5" width="43" style="2" customWidth="1"/>
    <col min="6" max="6" width="47.85546875" style="2" customWidth="1"/>
    <col min="7" max="9" width="20" style="2" customWidth="1"/>
    <col min="10" max="17" width="11.5703125" style="2" customWidth="1"/>
    <col min="18" max="18" width="12.7109375" style="2" customWidth="1"/>
    <col min="19" max="16384" width="9.140625" style="2"/>
  </cols>
  <sheetData>
    <row r="1" spans="1:9">
      <c r="G1" s="21"/>
      <c r="H1" s="21" t="s">
        <v>39</v>
      </c>
      <c r="I1" s="21"/>
    </row>
    <row r="2" spans="1:9">
      <c r="G2" s="21"/>
      <c r="H2" s="21" t="s">
        <v>5</v>
      </c>
      <c r="I2" s="21"/>
    </row>
    <row r="3" spans="1:9">
      <c r="G3" s="21"/>
      <c r="H3" s="21" t="s">
        <v>36</v>
      </c>
      <c r="I3" s="21"/>
    </row>
    <row r="6" spans="1:9" s="4" customFormat="1" ht="18.75">
      <c r="A6" s="28" t="s">
        <v>20</v>
      </c>
      <c r="B6" s="28"/>
      <c r="C6" s="28"/>
      <c r="D6" s="28"/>
      <c r="E6" s="28"/>
      <c r="F6" s="28"/>
      <c r="G6" s="28"/>
      <c r="H6" s="28"/>
      <c r="I6" s="28"/>
    </row>
    <row r="7" spans="1:9" s="4" customFormat="1" ht="18.75">
      <c r="A7" s="28" t="s">
        <v>21</v>
      </c>
      <c r="B7" s="28"/>
      <c r="C7" s="28"/>
      <c r="D7" s="28"/>
      <c r="E7" s="28"/>
      <c r="F7" s="28"/>
      <c r="G7" s="28"/>
      <c r="H7" s="28"/>
      <c r="I7" s="28"/>
    </row>
    <row r="8" spans="1:9">
      <c r="A8" s="2"/>
    </row>
    <row r="9" spans="1:9" s="5" customFormat="1" ht="48" customHeight="1">
      <c r="A9" s="29" t="s">
        <v>0</v>
      </c>
      <c r="B9" s="29" t="s">
        <v>1</v>
      </c>
      <c r="C9" s="29" t="s">
        <v>2</v>
      </c>
      <c r="D9" s="29" t="s">
        <v>7</v>
      </c>
      <c r="E9" s="31" t="s">
        <v>3</v>
      </c>
      <c r="F9" s="31" t="s">
        <v>8</v>
      </c>
      <c r="G9" s="31" t="s">
        <v>24</v>
      </c>
      <c r="H9" s="33" t="s">
        <v>17</v>
      </c>
      <c r="I9" s="34"/>
    </row>
    <row r="10" spans="1:9" s="5" customFormat="1" ht="44.25" customHeight="1">
      <c r="A10" s="30"/>
      <c r="B10" s="30"/>
      <c r="C10" s="30"/>
      <c r="D10" s="30"/>
      <c r="E10" s="32"/>
      <c r="F10" s="32"/>
      <c r="G10" s="32"/>
      <c r="H10" s="22" t="s">
        <v>18</v>
      </c>
      <c r="I10" s="22" t="s">
        <v>19</v>
      </c>
    </row>
    <row r="11" spans="1:9" s="8" customFormat="1">
      <c r="A11" s="6" t="s">
        <v>9</v>
      </c>
      <c r="B11" s="6"/>
      <c r="C11" s="6"/>
      <c r="D11" s="6"/>
      <c r="E11" s="7" t="s">
        <v>4</v>
      </c>
      <c r="F11" s="7"/>
      <c r="G11" s="18">
        <f t="shared" ref="G11:I11" si="0">G12</f>
        <v>570700</v>
      </c>
      <c r="H11" s="18">
        <f t="shared" si="0"/>
        <v>520369</v>
      </c>
      <c r="I11" s="18">
        <f t="shared" si="0"/>
        <v>50331</v>
      </c>
    </row>
    <row r="12" spans="1:9" s="8" customFormat="1">
      <c r="A12" s="6" t="s">
        <v>10</v>
      </c>
      <c r="B12" s="6"/>
      <c r="C12" s="6"/>
      <c r="D12" s="6"/>
      <c r="E12" s="7" t="s">
        <v>4</v>
      </c>
      <c r="F12" s="7"/>
      <c r="G12" s="18">
        <f>G13+G21+G28</f>
        <v>570700</v>
      </c>
      <c r="H12" s="18">
        <f t="shared" ref="H12:I12" si="1">H13+H21+H28</f>
        <v>520369</v>
      </c>
      <c r="I12" s="18">
        <f t="shared" si="1"/>
        <v>50331</v>
      </c>
    </row>
    <row r="13" spans="1:9" s="5" customFormat="1" ht="63.75">
      <c r="A13" s="16" t="s">
        <v>11</v>
      </c>
      <c r="B13" s="20" t="s">
        <v>12</v>
      </c>
      <c r="C13" s="16" t="s">
        <v>13</v>
      </c>
      <c r="D13" s="20" t="s">
        <v>22</v>
      </c>
      <c r="E13" s="20" t="s">
        <v>14</v>
      </c>
      <c r="F13" s="17" t="s">
        <v>23</v>
      </c>
      <c r="G13" s="19">
        <f>G15+G16+G17+G18+G19+G20</f>
        <v>395461</v>
      </c>
      <c r="H13" s="19">
        <f>H15+H16+H17+H18+H19+H20</f>
        <v>379691</v>
      </c>
      <c r="I13" s="19">
        <f>I15+I16+I17+I18+I19+I20</f>
        <v>15770</v>
      </c>
    </row>
    <row r="14" spans="1:9" s="27" customFormat="1">
      <c r="A14" s="23"/>
      <c r="B14" s="24"/>
      <c r="C14" s="23"/>
      <c r="D14" s="24"/>
      <c r="E14" s="24"/>
      <c r="F14" s="25" t="s">
        <v>16</v>
      </c>
      <c r="G14" s="25"/>
      <c r="H14" s="26"/>
      <c r="I14" s="25"/>
    </row>
    <row r="15" spans="1:9" s="27" customFormat="1" ht="25.5">
      <c r="A15" s="23"/>
      <c r="B15" s="24"/>
      <c r="C15" s="23"/>
      <c r="D15" s="24"/>
      <c r="E15" s="24"/>
      <c r="F15" s="25" t="s">
        <v>25</v>
      </c>
      <c r="G15" s="26">
        <f>H15+I15</f>
        <v>149793</v>
      </c>
      <c r="H15" s="26">
        <v>149085</v>
      </c>
      <c r="I15" s="25">
        <v>708</v>
      </c>
    </row>
    <row r="16" spans="1:9" s="27" customFormat="1" ht="25.5">
      <c r="A16" s="23"/>
      <c r="B16" s="24"/>
      <c r="C16" s="23"/>
      <c r="D16" s="24"/>
      <c r="E16" s="24"/>
      <c r="F16" s="25" t="s">
        <v>26</v>
      </c>
      <c r="G16" s="26">
        <f t="shared" ref="G16:G20" si="2">H16+I16</f>
        <v>113040</v>
      </c>
      <c r="H16" s="26">
        <v>113040</v>
      </c>
      <c r="I16" s="25">
        <v>0</v>
      </c>
    </row>
    <row r="17" spans="1:9" s="27" customFormat="1" ht="25.5">
      <c r="A17" s="23"/>
      <c r="B17" s="24"/>
      <c r="C17" s="23"/>
      <c r="D17" s="24"/>
      <c r="E17" s="24"/>
      <c r="F17" s="25" t="s">
        <v>27</v>
      </c>
      <c r="G17" s="26">
        <f t="shared" si="2"/>
        <v>46853</v>
      </c>
      <c r="H17" s="26">
        <v>41448</v>
      </c>
      <c r="I17" s="25">
        <v>5405</v>
      </c>
    </row>
    <row r="18" spans="1:9" s="27" customFormat="1">
      <c r="A18" s="23"/>
      <c r="B18" s="24"/>
      <c r="C18" s="23"/>
      <c r="D18" s="24"/>
      <c r="E18" s="24"/>
      <c r="F18" s="25" t="s">
        <v>28</v>
      </c>
      <c r="G18" s="26">
        <f t="shared" si="2"/>
        <v>34160</v>
      </c>
      <c r="H18" s="26">
        <v>30144</v>
      </c>
      <c r="I18" s="25">
        <v>4016</v>
      </c>
    </row>
    <row r="19" spans="1:9" s="27" customFormat="1">
      <c r="A19" s="23"/>
      <c r="B19" s="24"/>
      <c r="C19" s="23"/>
      <c r="D19" s="24"/>
      <c r="E19" s="24"/>
      <c r="F19" s="25" t="s">
        <v>29</v>
      </c>
      <c r="G19" s="26">
        <f t="shared" si="2"/>
        <v>26816</v>
      </c>
      <c r="H19" s="26">
        <v>23804</v>
      </c>
      <c r="I19" s="25">
        <v>3012</v>
      </c>
    </row>
    <row r="20" spans="1:9" s="27" customFormat="1">
      <c r="A20" s="23"/>
      <c r="B20" s="24"/>
      <c r="C20" s="23"/>
      <c r="D20" s="24"/>
      <c r="E20" s="24"/>
      <c r="F20" s="25" t="s">
        <v>30</v>
      </c>
      <c r="G20" s="26">
        <f t="shared" si="2"/>
        <v>24799</v>
      </c>
      <c r="H20" s="26">
        <v>22170</v>
      </c>
      <c r="I20" s="25">
        <v>2629</v>
      </c>
    </row>
    <row r="21" spans="1:9" s="27" customFormat="1" ht="63.75">
      <c r="A21" s="16" t="s">
        <v>11</v>
      </c>
      <c r="B21" s="20" t="s">
        <v>12</v>
      </c>
      <c r="C21" s="16" t="s">
        <v>13</v>
      </c>
      <c r="D21" s="20" t="s">
        <v>15</v>
      </c>
      <c r="E21" s="20" t="s">
        <v>14</v>
      </c>
      <c r="F21" s="17" t="s">
        <v>23</v>
      </c>
      <c r="G21" s="19">
        <f>G23+G24+G25+G26+G27</f>
        <v>155979</v>
      </c>
      <c r="H21" s="19">
        <f t="shared" ref="H21:I21" si="3">H23+H24+H25+H26+H27</f>
        <v>121418</v>
      </c>
      <c r="I21" s="19">
        <f t="shared" si="3"/>
        <v>34561</v>
      </c>
    </row>
    <row r="22" spans="1:9" s="27" customFormat="1">
      <c r="A22" s="23"/>
      <c r="B22" s="24"/>
      <c r="C22" s="23"/>
      <c r="D22" s="24"/>
      <c r="E22" s="24"/>
      <c r="F22" s="25" t="s">
        <v>16</v>
      </c>
      <c r="G22" s="25"/>
      <c r="H22" s="26"/>
      <c r="I22" s="25"/>
    </row>
    <row r="23" spans="1:9" s="27" customFormat="1" ht="25.5">
      <c r="A23" s="23"/>
      <c r="B23" s="24"/>
      <c r="C23" s="23"/>
      <c r="D23" s="24"/>
      <c r="E23" s="24"/>
      <c r="F23" s="25" t="s">
        <v>31</v>
      </c>
      <c r="G23" s="26">
        <f>H23+I23</f>
        <v>69105</v>
      </c>
      <c r="H23" s="26">
        <v>49984</v>
      </c>
      <c r="I23" s="25">
        <v>19121</v>
      </c>
    </row>
    <row r="24" spans="1:9" s="27" customFormat="1" ht="25.5">
      <c r="A24" s="23"/>
      <c r="B24" s="24"/>
      <c r="C24" s="23"/>
      <c r="D24" s="24"/>
      <c r="E24" s="24"/>
      <c r="F24" s="25" t="s">
        <v>32</v>
      </c>
      <c r="G24" s="26">
        <f t="shared" ref="G24:G27" si="4">H24+I24</f>
        <v>53200</v>
      </c>
      <c r="H24" s="26">
        <v>37980</v>
      </c>
      <c r="I24" s="25">
        <v>15220</v>
      </c>
    </row>
    <row r="25" spans="1:9" s="27" customFormat="1" ht="25.5">
      <c r="A25" s="23"/>
      <c r="B25" s="24"/>
      <c r="C25" s="23"/>
      <c r="D25" s="24"/>
      <c r="E25" s="24"/>
      <c r="F25" s="25" t="s">
        <v>33</v>
      </c>
      <c r="G25" s="26">
        <f t="shared" si="4"/>
        <v>14146</v>
      </c>
      <c r="H25" s="26">
        <v>13926</v>
      </c>
      <c r="I25" s="25">
        <v>220</v>
      </c>
    </row>
    <row r="26" spans="1:9" s="27" customFormat="1" ht="25.5">
      <c r="A26" s="23"/>
      <c r="B26" s="24"/>
      <c r="C26" s="23"/>
      <c r="D26" s="24"/>
      <c r="E26" s="24"/>
      <c r="F26" s="25" t="s">
        <v>34</v>
      </c>
      <c r="G26" s="26">
        <f t="shared" si="4"/>
        <v>13128</v>
      </c>
      <c r="H26" s="26">
        <v>13128</v>
      </c>
      <c r="I26" s="25">
        <v>0</v>
      </c>
    </row>
    <row r="27" spans="1:9" s="27" customFormat="1" ht="25.5">
      <c r="A27" s="23"/>
      <c r="B27" s="24"/>
      <c r="C27" s="23"/>
      <c r="D27" s="24"/>
      <c r="E27" s="24"/>
      <c r="F27" s="25" t="s">
        <v>35</v>
      </c>
      <c r="G27" s="26">
        <f t="shared" si="4"/>
        <v>6400</v>
      </c>
      <c r="H27" s="26">
        <v>6400</v>
      </c>
      <c r="I27" s="25">
        <v>0</v>
      </c>
    </row>
    <row r="28" spans="1:9" s="27" customFormat="1" ht="63.75">
      <c r="A28" s="16" t="s">
        <v>11</v>
      </c>
      <c r="B28" s="20" t="s">
        <v>12</v>
      </c>
      <c r="C28" s="16" t="s">
        <v>13</v>
      </c>
      <c r="D28" s="20" t="s">
        <v>37</v>
      </c>
      <c r="E28" s="20" t="s">
        <v>14</v>
      </c>
      <c r="F28" s="17" t="s">
        <v>38</v>
      </c>
      <c r="G28" s="19">
        <f>G30+G31+G32+G33+G34+G35</f>
        <v>19260</v>
      </c>
      <c r="H28" s="19">
        <f>H30+H31+H32+H33+H34+H35</f>
        <v>19260</v>
      </c>
      <c r="I28" s="19">
        <f t="shared" ref="I28" si="5">I30+I31+I32+I33+I34+I35</f>
        <v>0</v>
      </c>
    </row>
    <row r="29" spans="1:9" s="27" customFormat="1">
      <c r="A29" s="23"/>
      <c r="B29" s="24"/>
      <c r="C29" s="23"/>
      <c r="D29" s="24"/>
      <c r="E29" s="24"/>
      <c r="F29" s="25" t="s">
        <v>16</v>
      </c>
      <c r="G29" s="25"/>
      <c r="H29" s="26"/>
      <c r="I29" s="25"/>
    </row>
    <row r="30" spans="1:9" s="27" customFormat="1" ht="25.5">
      <c r="A30" s="23"/>
      <c r="B30" s="24"/>
      <c r="C30" s="23"/>
      <c r="D30" s="24"/>
      <c r="E30" s="24"/>
      <c r="F30" s="25" t="s">
        <v>31</v>
      </c>
      <c r="G30" s="26">
        <f>H30+I30</f>
        <v>6620</v>
      </c>
      <c r="H30" s="26">
        <v>6620</v>
      </c>
      <c r="I30" s="25">
        <v>0</v>
      </c>
    </row>
    <row r="31" spans="1:9" s="27" customFormat="1" ht="25.5">
      <c r="A31" s="23"/>
      <c r="B31" s="24"/>
      <c r="C31" s="23"/>
      <c r="D31" s="24"/>
      <c r="E31" s="24"/>
      <c r="F31" s="25" t="s">
        <v>32</v>
      </c>
      <c r="G31" s="26">
        <f t="shared" ref="G31:G35" si="6">H31+I31</f>
        <v>4140</v>
      </c>
      <c r="H31" s="26">
        <v>4140</v>
      </c>
      <c r="I31" s="25">
        <v>0</v>
      </c>
    </row>
    <row r="32" spans="1:9" s="27" customFormat="1" ht="25.5">
      <c r="A32" s="23"/>
      <c r="B32" s="24"/>
      <c r="C32" s="23"/>
      <c r="D32" s="24"/>
      <c r="E32" s="24"/>
      <c r="F32" s="25" t="s">
        <v>33</v>
      </c>
      <c r="G32" s="26">
        <f t="shared" si="6"/>
        <v>2140</v>
      </c>
      <c r="H32" s="26">
        <v>2140</v>
      </c>
      <c r="I32" s="25">
        <v>0</v>
      </c>
    </row>
    <row r="33" spans="1:12" s="27" customFormat="1" ht="25.5">
      <c r="A33" s="23"/>
      <c r="B33" s="24"/>
      <c r="C33" s="23"/>
      <c r="D33" s="24"/>
      <c r="E33" s="24"/>
      <c r="F33" s="25" t="s">
        <v>34</v>
      </c>
      <c r="G33" s="26">
        <f t="shared" si="6"/>
        <v>2120</v>
      </c>
      <c r="H33" s="26">
        <v>2120</v>
      </c>
      <c r="I33" s="25">
        <v>0</v>
      </c>
    </row>
    <row r="34" spans="1:12" s="27" customFormat="1" ht="25.5">
      <c r="A34" s="23"/>
      <c r="B34" s="24"/>
      <c r="C34" s="23"/>
      <c r="D34" s="24"/>
      <c r="E34" s="24"/>
      <c r="F34" s="25" t="s">
        <v>35</v>
      </c>
      <c r="G34" s="26">
        <f t="shared" si="6"/>
        <v>2120</v>
      </c>
      <c r="H34" s="26">
        <v>2120</v>
      </c>
      <c r="I34" s="25">
        <v>0</v>
      </c>
    </row>
    <row r="35" spans="1:12" s="27" customFormat="1">
      <c r="A35" s="23"/>
      <c r="B35" s="24"/>
      <c r="C35" s="23"/>
      <c r="D35" s="24"/>
      <c r="E35" s="24"/>
      <c r="F35" s="25" t="s">
        <v>30</v>
      </c>
      <c r="G35" s="26">
        <f t="shared" si="6"/>
        <v>2120</v>
      </c>
      <c r="H35" s="26">
        <v>2120</v>
      </c>
      <c r="I35" s="25">
        <v>0</v>
      </c>
    </row>
    <row r="36" spans="1:12" s="8" customFormat="1">
      <c r="A36" s="6"/>
      <c r="B36" s="6"/>
      <c r="C36" s="6"/>
      <c r="D36" s="6"/>
      <c r="E36" s="7" t="s">
        <v>6</v>
      </c>
      <c r="F36" s="7"/>
      <c r="G36" s="18">
        <f t="shared" ref="G36:I36" si="7">G11</f>
        <v>570700</v>
      </c>
      <c r="H36" s="18">
        <f t="shared" si="7"/>
        <v>520369</v>
      </c>
      <c r="I36" s="18">
        <f t="shared" si="7"/>
        <v>50331</v>
      </c>
    </row>
    <row r="37" spans="1:12" s="5" customFormat="1">
      <c r="A37" s="9"/>
      <c r="B37" s="9"/>
      <c r="C37" s="9"/>
      <c r="D37" s="9"/>
    </row>
    <row r="38" spans="1:12" s="5" customFormat="1">
      <c r="A38" s="9"/>
      <c r="B38" s="9"/>
      <c r="C38" s="9"/>
      <c r="D38" s="9"/>
    </row>
    <row r="39" spans="1:12" s="5" customFormat="1">
      <c r="A39" s="9"/>
      <c r="B39" s="9"/>
      <c r="C39" s="12" t="s">
        <v>40</v>
      </c>
      <c r="D39" s="12"/>
      <c r="E39" s="10"/>
      <c r="F39" s="10"/>
      <c r="G39" s="10"/>
      <c r="H39" s="13" t="s">
        <v>41</v>
      </c>
      <c r="J39" s="11"/>
      <c r="K39" s="11"/>
      <c r="L39" s="11"/>
    </row>
    <row r="40" spans="1:12" s="5" customFormat="1">
      <c r="A40" s="9"/>
      <c r="B40" s="9"/>
      <c r="C40" s="9"/>
      <c r="D40" s="9"/>
      <c r="E40" s="10"/>
      <c r="F40" s="10"/>
      <c r="G40" s="10"/>
      <c r="H40" s="10"/>
      <c r="I40" s="10"/>
      <c r="J40" s="11"/>
      <c r="K40" s="11"/>
      <c r="L40" s="11"/>
    </row>
    <row r="41" spans="1:12" s="5" customFormat="1">
      <c r="A41" s="9"/>
      <c r="C41" s="12"/>
      <c r="D41" s="12"/>
      <c r="E41" s="2"/>
      <c r="F41" s="2"/>
      <c r="G41" s="2"/>
      <c r="H41" s="2"/>
      <c r="I41" s="2"/>
      <c r="J41" s="11"/>
      <c r="K41" s="11"/>
      <c r="L41" s="11"/>
    </row>
    <row r="42" spans="1:12" s="5" customFormat="1">
      <c r="A42" s="9"/>
      <c r="B42" s="9"/>
      <c r="C42" s="9"/>
      <c r="D42" s="9"/>
      <c r="E42" s="10"/>
      <c r="F42" s="10"/>
      <c r="G42" s="10"/>
      <c r="H42" s="10"/>
      <c r="I42" s="10"/>
      <c r="J42" s="11"/>
      <c r="K42" s="11"/>
      <c r="L42" s="11"/>
    </row>
    <row r="43" spans="1:12" s="5" customFormat="1">
      <c r="A43" s="9"/>
      <c r="B43" s="9"/>
      <c r="C43" s="9"/>
      <c r="D43" s="9"/>
      <c r="E43" s="10"/>
      <c r="F43" s="10"/>
      <c r="G43" s="10"/>
      <c r="H43" s="10"/>
      <c r="I43" s="10"/>
      <c r="J43" s="11"/>
      <c r="K43" s="11"/>
      <c r="L43" s="11"/>
    </row>
    <row r="44" spans="1:12" s="5" customFormat="1">
      <c r="A44" s="9"/>
      <c r="B44" s="9"/>
      <c r="C44" s="9"/>
      <c r="D44" s="9"/>
      <c r="E44" s="10"/>
      <c r="F44" s="10"/>
      <c r="G44" s="10"/>
      <c r="H44" s="10"/>
      <c r="I44" s="10"/>
      <c r="J44" s="11"/>
      <c r="K44" s="11"/>
      <c r="L44" s="11"/>
    </row>
    <row r="45" spans="1:12">
      <c r="E45" s="3"/>
      <c r="F45" s="3"/>
      <c r="G45" s="3"/>
      <c r="H45" s="3"/>
      <c r="I45" s="3"/>
      <c r="J45" s="14"/>
      <c r="K45" s="14"/>
      <c r="L45" s="14"/>
    </row>
    <row r="46" spans="1:12">
      <c r="E46" s="3"/>
      <c r="F46" s="3"/>
      <c r="G46" s="3"/>
      <c r="H46" s="3"/>
      <c r="I46" s="3"/>
      <c r="J46" s="14"/>
      <c r="K46" s="14"/>
      <c r="L46" s="14"/>
    </row>
    <row r="47" spans="1:12">
      <c r="E47" s="3"/>
      <c r="F47" s="3"/>
      <c r="G47" s="3"/>
      <c r="H47" s="3"/>
      <c r="I47" s="3"/>
      <c r="J47" s="14"/>
      <c r="K47" s="14"/>
      <c r="L47" s="14"/>
    </row>
    <row r="48" spans="1:12">
      <c r="E48" s="3"/>
      <c r="F48" s="3"/>
      <c r="G48" s="3"/>
      <c r="H48" s="3"/>
      <c r="I48" s="3"/>
      <c r="J48" s="14"/>
      <c r="K48" s="14"/>
      <c r="L48" s="14"/>
    </row>
    <row r="49" spans="1:12">
      <c r="E49" s="14"/>
      <c r="F49" s="14"/>
      <c r="G49" s="14"/>
      <c r="H49" s="14"/>
      <c r="I49" s="14"/>
      <c r="J49" s="14"/>
      <c r="K49" s="14"/>
      <c r="L49" s="14"/>
    </row>
    <row r="50" spans="1:12">
      <c r="E50" s="14"/>
      <c r="F50" s="14"/>
      <c r="G50" s="14"/>
      <c r="H50" s="14"/>
      <c r="I50" s="14"/>
      <c r="J50" s="14"/>
      <c r="K50" s="14"/>
      <c r="L50" s="14"/>
    </row>
    <row r="51" spans="1:12">
      <c r="E51" s="14"/>
      <c r="F51" s="14"/>
      <c r="G51" s="14"/>
      <c r="H51" s="14"/>
      <c r="I51" s="14"/>
      <c r="J51" s="14"/>
      <c r="K51" s="14"/>
      <c r="L51" s="14"/>
    </row>
    <row r="52" spans="1:12">
      <c r="E52" s="14"/>
      <c r="F52" s="14"/>
      <c r="G52" s="14"/>
      <c r="H52" s="14"/>
      <c r="I52" s="14"/>
      <c r="J52" s="14"/>
      <c r="K52" s="14"/>
      <c r="L52" s="14"/>
    </row>
    <row r="53" spans="1:12">
      <c r="E53" s="14"/>
      <c r="F53" s="14"/>
      <c r="G53" s="14"/>
      <c r="H53" s="14"/>
      <c r="I53" s="14"/>
      <c r="J53" s="14"/>
      <c r="K53" s="14"/>
      <c r="L53" s="14"/>
    </row>
    <row r="64" spans="1:12">
      <c r="A64" s="15"/>
    </row>
    <row r="65" spans="1:1">
      <c r="A65" s="15"/>
    </row>
    <row r="66" spans="1:1">
      <c r="A66" s="15"/>
    </row>
    <row r="67" spans="1:1">
      <c r="A67" s="15"/>
    </row>
  </sheetData>
  <mergeCells count="10">
    <mergeCell ref="A6:I6"/>
    <mergeCell ref="A7:I7"/>
    <mergeCell ref="A9:A10"/>
    <mergeCell ref="B9:B10"/>
    <mergeCell ref="C9:C10"/>
    <mergeCell ref="E9:E10"/>
    <mergeCell ref="F9:F10"/>
    <mergeCell ref="D9:D10"/>
    <mergeCell ref="H9:I9"/>
    <mergeCell ref="G9:G10"/>
  </mergeCells>
  <pageMargins left="0.19685039370078741" right="0.19685039370078741" top="1.181102362204724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2017-03-24T13:43:28Z</cp:lastPrinted>
  <dcterms:created xsi:type="dcterms:W3CDTF">2016-12-09T10:02:38Z</dcterms:created>
  <dcterms:modified xsi:type="dcterms:W3CDTF">2018-06-25T12:34:36Z</dcterms:modified>
</cp:coreProperties>
</file>