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9600" yWindow="615" windowWidth="10830" windowHeight="8715" tabRatio="879"/>
  </bookViews>
  <sheets>
    <sheet name="ПЗ" sheetId="15" r:id="rId1"/>
  </sheets>
  <definedNames>
    <definedName name="_xlnm.Print_Titles" localSheetId="0">ПЗ!$3:$4</definedName>
    <definedName name="_xlnm.Print_Area" localSheetId="0">ПЗ!$A$1:$D$51</definedName>
  </definedNames>
  <calcPr calcId="145621"/>
  <customWorkbookViews>
    <customWorkbookView name="IRINA - Личное представление" guid="{A9DA248C-BCA5-4DB0-9936-3DAAB45BFC2C}" mergeInterval="0" personalView="1" maximized="1" windowWidth="1276" windowHeight="874" tabRatio="879" activeSheetId="14"/>
    <customWorkbookView name="USER - Личное представление" guid="{9A50BB39-1EDA-451A-B106-D0DEB7F7ADBA}" mergeInterval="0" personalView="1" maximized="1" windowWidth="1020" windowHeight="629" tabRatio="879" activeSheetId="10"/>
  </customWorkbookViews>
</workbook>
</file>

<file path=xl/calcChain.xml><?xml version="1.0" encoding="utf-8"?>
<calcChain xmlns="http://schemas.openxmlformats.org/spreadsheetml/2006/main">
  <c r="B15" i="15" l="1"/>
  <c r="B32" i="15" s="1"/>
  <c r="B42" i="15"/>
  <c r="C36" i="15"/>
  <c r="B36" i="15"/>
  <c r="B48" i="15" l="1"/>
  <c r="C47" i="15"/>
  <c r="B47" i="15"/>
  <c r="C44" i="15"/>
  <c r="B44" i="15"/>
  <c r="C40" i="15"/>
  <c r="B40" i="15"/>
  <c r="C6" i="15"/>
  <c r="C32" i="15" l="1"/>
  <c r="C48" i="15" l="1"/>
  <c r="E32" i="15"/>
</calcChain>
</file>

<file path=xl/sharedStrings.xml><?xml version="1.0" encoding="utf-8"?>
<sst xmlns="http://schemas.openxmlformats.org/spreadsheetml/2006/main" count="51" uniqueCount="47">
  <si>
    <t>Розшифрування</t>
  </si>
  <si>
    <t>Збільшення ("+")</t>
  </si>
  <si>
    <t>Зменшення ("-")</t>
  </si>
  <si>
    <t>ВСЬОГО</t>
  </si>
  <si>
    <t>Пояснювальна записка до рішення про внесення змін  до міських програм на 2018 рік</t>
  </si>
  <si>
    <t>ПРОГРАМА
економічного і соціального розвитку Зеленодольської об’єднаної територіальної громади на 2018 рік</t>
  </si>
  <si>
    <t>№ з/п</t>
  </si>
  <si>
    <r>
      <rPr>
        <b/>
        <sz val="12"/>
        <rFont val="Times New Roman"/>
        <family val="1"/>
        <charset val="204"/>
      </rPr>
      <t>Позицію</t>
    </r>
    <r>
      <rPr>
        <sz val="12"/>
        <rFont val="Times New Roman"/>
        <family val="1"/>
        <charset val="204"/>
      </rPr>
      <t xml:space="preserve"> "Реконструкція системи опалення комунального закладу "Мар'янська загальноосвітня школа І - ІІІ ступенів № 2, яка знаходиться за адресою с.Мар'янське, вул.Центральна (Леніна), 20 Апостолівського району Дніпропетровської області (за рахунок субвенції на формування інфраструктури ОТГ - 1281006,74 грн., за рахунок власних коштів - 270400 грн.)"</t>
    </r>
    <r>
      <rPr>
        <b/>
        <sz val="12"/>
        <rFont val="Times New Roman"/>
        <family val="1"/>
        <charset val="204"/>
      </rPr>
      <t xml:space="preserve"> виключити</t>
    </r>
  </si>
  <si>
    <r>
      <rPr>
        <b/>
        <sz val="12"/>
        <rFont val="Times New Roman"/>
        <family val="1"/>
        <charset val="204"/>
      </rPr>
      <t>Позицію</t>
    </r>
    <r>
      <rPr>
        <sz val="12"/>
        <rFont val="Times New Roman"/>
        <family val="1"/>
        <charset val="204"/>
      </rPr>
      <t xml:space="preserve"> "Коригування та експертиза робочого проекту "Реконструкція системи опалення комунального закладу "Мар'янська загальноосвітня школа І-ІІІ ступенів № 2", яка знаходиться за адресою с.Мар’янське, вул.Центральна (Леніна),20 Апостолівського району Дніпропетровської області" </t>
    </r>
    <r>
      <rPr>
        <b/>
        <sz val="12"/>
        <rFont val="Times New Roman"/>
        <family val="1"/>
        <charset val="204"/>
      </rPr>
      <t>виключити</t>
    </r>
  </si>
  <si>
    <r>
      <rPr>
        <b/>
        <sz val="12"/>
        <rFont val="Times New Roman"/>
        <family val="1"/>
        <charset val="204"/>
      </rPr>
      <t>Доповнити позицією</t>
    </r>
    <r>
      <rPr>
        <sz val="12"/>
        <rFont val="Times New Roman"/>
        <family val="1"/>
        <charset val="204"/>
      </rPr>
      <t xml:space="preserve"> "Капітальний ремонт системи опалення ПК "Ювілений" по вул.Спортивна, 6 в м.Зеленодольську, Апостолівського району, Дніпропетровської області"</t>
    </r>
  </si>
  <si>
    <r>
      <rPr>
        <b/>
        <sz val="12"/>
        <rFont val="Times New Roman"/>
        <family val="1"/>
        <charset val="204"/>
      </rPr>
      <t xml:space="preserve">Доповнити позицією </t>
    </r>
    <r>
      <rPr>
        <sz val="12"/>
        <rFont val="Times New Roman"/>
        <family val="1"/>
        <charset val="204"/>
      </rPr>
      <t>"Капітальний ремонт санітарних вузлів Зеленодольської загальноосвітньої школи І-ІІІ ступенів №1 за адресою: м.Зеленодольськ, вул. Спортивна, 1а Апостолівського району, Дніпропетровської області (старший корпус)"</t>
    </r>
  </si>
  <si>
    <r>
      <rPr>
        <b/>
        <sz val="12"/>
        <rFont val="Times New Roman"/>
        <family val="1"/>
        <charset val="204"/>
      </rPr>
      <t xml:space="preserve">Зменшити бюджетні призначення за позицією </t>
    </r>
    <r>
      <rPr>
        <sz val="12"/>
        <rFont val="Times New Roman"/>
        <family val="1"/>
        <charset val="204"/>
      </rPr>
      <t>"Капітальний ремонт санітарних вузлів Зеленодольської загальноосвітньої школи І-ІІІ ступенів №2 за адресою: м.Зеленодольськ, вул.Рибалка, 7, Апостолівського району, Дніпропетровської області"</t>
    </r>
  </si>
  <si>
    <r>
      <rPr>
        <b/>
        <sz val="12"/>
        <rFont val="Times New Roman"/>
        <family val="1"/>
        <charset val="204"/>
      </rPr>
      <t>Збільшити кошторисні призначення за позицією</t>
    </r>
    <r>
      <rPr>
        <sz val="12"/>
        <rFont val="Times New Roman"/>
        <family val="1"/>
        <charset val="204"/>
      </rPr>
      <t xml:space="preserve"> "Капітальний ремонт санітарних вузлів Зеленодольської загальноосвітньої школи І-ІІІ ступенів №1 за адресою: м.Зеленодольськ, вул.Спортивна, 3, Апостолівського району, Дніпропетровської області (молодший корпус)"</t>
    </r>
  </si>
  <si>
    <r>
      <rPr>
        <b/>
        <sz val="12"/>
        <rFont val="Times New Roman"/>
        <family val="1"/>
        <charset val="204"/>
      </rPr>
      <t>Позицію</t>
    </r>
    <r>
      <rPr>
        <sz val="12"/>
        <rFont val="Times New Roman"/>
        <family val="1"/>
        <charset val="204"/>
      </rPr>
      <t xml:space="preserve"> "Придбання за рахунок  субвенції з місцевого бюджету за рахунок залишку коштів освітньої субвенції, що утворився на початок бюджетного періоду для початкових класів загальноосвітніх шкіл  в сумі 136040 грн.  та співфінансування з міського бюджету в сумі 13605 грн. ноутбуків ( Зеленодольська ЗШ №1 - 49906 грн. (3 шт.), Зеленодольська ЗШ № 2 - 33232 грн. (2 шт.),  Мар'янська ЗШ № 1 - 16615 грн. (1 шт.) , Мар'янська ЗШ № 2 - 16615 грн (1 шт.) , Мар'янська ПШ - 16615 грн. (1 шт.) багатофункціональний пристрій Великокостромська ЗШ - 16662 грн. (1 шт.) " </t>
    </r>
    <r>
      <rPr>
        <b/>
        <sz val="12"/>
        <rFont val="Times New Roman"/>
        <family val="1"/>
        <charset val="204"/>
      </rPr>
      <t>замінити позицією</t>
    </r>
    <r>
      <rPr>
        <sz val="12"/>
        <rFont val="Times New Roman"/>
        <family val="1"/>
        <charset val="204"/>
      </rPr>
      <t xml:space="preserve">  "Придбання за рахунок субвенції на придбання обладнання і витратних матеріалів для початкової школи в сумі 136040 грн.  та співфінансування з міського бюджету в сумі 13605 грн: Зеленодольська ЗОШ І-ІІІ ступенів №1 (3 ноутбуки) - 43379,64 грн., Зеленодольська ЗОШ І-ІІІ ступенів №2 (2 ноутбуки) - 28861,08 грн., Великокостромська ЗОШ І-ІІІ ступенів (1 багатофункціональний пристрій) -6162 грн., Мар'янська ЗОШ І-ІІІ ступенів №1 (ноутбук) - 14518,74 грн., Мар'янська ЗОШ І-ІІІ ступенів №2 (ноутбук) - 14518,74 грн., Мар'янська ЗОШ І ступеня (ноутбук) - 14518,74 грн., Зеленодольська ЗОШ І-ІІІ ступенів №1 (БФП) - 6921,51 грн., Зеленодольська ЗОШ І-ІІІ ступенів №2 (БФП) - 6921,51 грн., Мар'янська ЗОШ І-ІІІ ступенів №1 (БФП) - 6921,51 грн., Великокостромська ЗОШ І-ІІІ ступенів (ламінатор) - 6921,53 грн."</t>
    </r>
  </si>
  <si>
    <r>
      <rPr>
        <b/>
        <sz val="12"/>
        <rFont val="Times New Roman"/>
        <family val="1"/>
        <charset val="204"/>
      </rPr>
      <t>Позицію</t>
    </r>
    <r>
      <rPr>
        <sz val="12"/>
        <rFont val="Times New Roman"/>
        <family val="1"/>
        <charset val="204"/>
      </rPr>
      <t xml:space="preserve"> "Мар'янська ЗОШ № 1 : придбання проектору (за рахунок субвенції «Нова українська школа» 13128 грн.)" </t>
    </r>
    <r>
      <rPr>
        <b/>
        <sz val="12"/>
        <rFont val="Times New Roman"/>
        <family val="1"/>
        <charset val="204"/>
      </rPr>
      <t>замінити позицією</t>
    </r>
    <r>
      <rPr>
        <sz val="12"/>
        <rFont val="Times New Roman"/>
        <family val="1"/>
        <charset val="204"/>
      </rPr>
      <t xml:space="preserve"> "Мар'янська ЗОШ № 1 : придбання проектору (за рахунок субвенції «Нова українська школа» 13126 грн.)"</t>
    </r>
  </si>
  <si>
    <r>
      <rPr>
        <b/>
        <sz val="12"/>
        <rFont val="Times New Roman"/>
        <family val="1"/>
        <charset val="204"/>
      </rPr>
      <t xml:space="preserve">Змінити код програмної класифікації видактів за позицією </t>
    </r>
    <r>
      <rPr>
        <sz val="12"/>
        <rFont val="Times New Roman"/>
        <family val="1"/>
        <charset val="204"/>
      </rPr>
      <t xml:space="preserve">"Експертиза проекту "Капітальний ремонт системи опалення ПК "Ювілений" по вул.Спортивна, 6 в м.Зеленодольську, Апостолівського району, Дніпропетровської області" </t>
    </r>
    <r>
      <rPr>
        <b/>
        <sz val="12"/>
        <rFont val="Times New Roman"/>
        <family val="1"/>
        <charset val="204"/>
      </rPr>
      <t>з 0214060 на 0217362</t>
    </r>
  </si>
  <si>
    <r>
      <rPr>
        <b/>
        <sz val="12"/>
        <rFont val="Times New Roman"/>
        <family val="1"/>
        <charset val="204"/>
      </rPr>
      <t>Змінити код програмної класифікації за позицією</t>
    </r>
    <r>
      <rPr>
        <sz val="12"/>
        <rFont val="Times New Roman"/>
        <family val="1"/>
        <charset val="204"/>
      </rPr>
      <t xml:space="preserve"> "Розробка проекту капітального ремонту санітарних вузлів Зеленодольської загальноосвітньої школи І-ІІІ ступенів №1 за адресою: м.Зеленодольськ, вул. Спортивна, 1а Апостолівського району, Дніпропетровської області (старший корпус)" </t>
    </r>
    <r>
      <rPr>
        <b/>
        <sz val="12"/>
        <rFont val="Times New Roman"/>
        <family val="1"/>
        <charset val="204"/>
      </rPr>
      <t>з 0211020 на 0217362</t>
    </r>
  </si>
  <si>
    <r>
      <rPr>
        <b/>
        <sz val="12"/>
        <rFont val="Times New Roman"/>
        <family val="1"/>
        <charset val="204"/>
      </rPr>
      <t xml:space="preserve">Позицію </t>
    </r>
    <r>
      <rPr>
        <sz val="12"/>
        <rFont val="Times New Roman"/>
        <family val="1"/>
        <charset val="204"/>
      </rPr>
      <t xml:space="preserve">"Придбання багатофункціональних пристроїв для Зеленодольського ЦПР (2 шт. - 20000 грн.)" </t>
    </r>
    <r>
      <rPr>
        <b/>
        <sz val="12"/>
        <rFont val="Times New Roman"/>
        <family val="1"/>
        <charset val="204"/>
      </rPr>
      <t xml:space="preserve">замінити позицією </t>
    </r>
    <r>
      <rPr>
        <sz val="12"/>
        <rFont val="Times New Roman"/>
        <family val="1"/>
        <charset val="204"/>
      </rPr>
      <t>"Придбання багатофункціональних пристроїв для Зеленодольського ЦПР (4 шт. - 26350 грн.)"</t>
    </r>
  </si>
  <si>
    <r>
      <rPr>
        <b/>
        <sz val="12"/>
        <rFont val="Times New Roman"/>
        <family val="1"/>
        <charset val="204"/>
      </rPr>
      <t>Позицію</t>
    </r>
    <r>
      <rPr>
        <sz val="12"/>
        <rFont val="Times New Roman"/>
        <family val="1"/>
        <charset val="204"/>
      </rPr>
      <t xml:space="preserve"> "Придбання ноутбуків для ЗЦПР (2 шт. - 19000 грн.)" </t>
    </r>
    <r>
      <rPr>
        <b/>
        <sz val="12"/>
        <rFont val="Times New Roman"/>
        <family val="1"/>
        <charset val="204"/>
      </rPr>
      <t>замінити позицією</t>
    </r>
    <r>
      <rPr>
        <sz val="12"/>
        <rFont val="Times New Roman"/>
        <family val="1"/>
        <charset val="204"/>
      </rPr>
      <t xml:space="preserve"> "Придбання ноутбуків для ЗЦПР (2 шт. - 17100 грн.)"</t>
    </r>
  </si>
  <si>
    <r>
      <rPr>
        <b/>
        <sz val="12"/>
        <rFont val="Times New Roman"/>
        <family val="1"/>
        <charset val="204"/>
      </rPr>
      <t>Позицію</t>
    </r>
    <r>
      <rPr>
        <sz val="12"/>
        <rFont val="Times New Roman"/>
        <family val="1"/>
        <charset val="204"/>
      </rPr>
      <t xml:space="preserve"> "Придбання системного блоку для ЗЦПР (1 шт. - 6500 грн.)" </t>
    </r>
    <r>
      <rPr>
        <b/>
        <sz val="12"/>
        <rFont val="Times New Roman"/>
        <family val="1"/>
        <charset val="204"/>
      </rPr>
      <t>виключити</t>
    </r>
  </si>
  <si>
    <t>Доповнити позицією "Придбання багатофункціонального пристрою для старостату с.Велика Костромка (1 шт. - 6200 грн.)</t>
  </si>
  <si>
    <t>Доповнити позицією "Передплата періодичних видань для міської бібліотеки для дітей на 2019 рік"</t>
  </si>
  <si>
    <t>Доповнити позицією "Передплата періодичних видань для міської бібліотеки для дорослих на 2019 рік"</t>
  </si>
  <si>
    <r>
      <rPr>
        <b/>
        <sz val="12"/>
        <rFont val="Times New Roman"/>
        <family val="1"/>
        <charset val="204"/>
      </rPr>
      <t>Доповнити позицією</t>
    </r>
    <r>
      <rPr>
        <sz val="12"/>
        <rFont val="Times New Roman"/>
        <family val="1"/>
        <charset val="204"/>
      </rPr>
      <t xml:space="preserve"> "Виготовлення проектної документації по об'єкту "Нове будівництво підвідного водоводу до села Велика Костромка Апостолівського району Дніпропетровської області""</t>
    </r>
  </si>
  <si>
    <t xml:space="preserve">ПРОГРАМА
щодо видатків на проведення робіт, пов’язаних з ремонтом та утриманням доріг 
Зеленодольської об’єднаної територіальної громади на 2018 рік 
</t>
  </si>
  <si>
    <r>
      <rPr>
        <b/>
        <sz val="12"/>
        <rFont val="Times New Roman"/>
        <family val="1"/>
        <charset val="204"/>
      </rPr>
      <t>Доповнити позицією</t>
    </r>
    <r>
      <rPr>
        <sz val="12"/>
        <rFont val="Times New Roman"/>
        <family val="1"/>
        <charset val="204"/>
      </rPr>
      <t xml:space="preserve"> "Експертиза відкоригованої проектної документації по об'єктах: "Капітальний ремонт дороги по вул.Високопільська в с.Мала Костромка Дніпропетровської області" (4452 грн.),  "Капітальний ремонт дороги по вул.Центральна в с.Велика Костромка Дніпропетровської області" (3504 грн.), "Капітальний ремонт дороги по вул.Садова в м.Зеленодольськ Дніпропетровської області" (3582 грн.), "Капітальний ремонт дороги по вул.Н.Малаєвої в м.Зеленодольськ Дніпропетровської області" (3388 грн.)"</t>
    </r>
  </si>
  <si>
    <r>
      <rPr>
        <b/>
        <sz val="12"/>
        <rFont val="Times New Roman"/>
        <family val="1"/>
        <charset val="204"/>
      </rPr>
      <t>Позицію</t>
    </r>
    <r>
      <rPr>
        <sz val="12"/>
        <rFont val="Times New Roman"/>
        <family val="1"/>
        <charset val="204"/>
      </rPr>
      <t xml:space="preserve"> "Придбання ноутбуку ПК "Ювілейний" (за рахунок депутатської субвенції) (1шт. - 12000 грн.)" </t>
    </r>
    <r>
      <rPr>
        <b/>
        <sz val="12"/>
        <rFont val="Times New Roman"/>
        <family val="1"/>
        <charset val="204"/>
      </rPr>
      <t>замінити позицією</t>
    </r>
    <r>
      <rPr>
        <sz val="12"/>
        <rFont val="Times New Roman"/>
        <family val="1"/>
        <charset val="204"/>
      </rPr>
      <t xml:space="preserve"> "Придбання ноутбуку ПК "Ювілейний" (за рахунок депутатської субвенції) (1шт. - 11850 грн.)"</t>
    </r>
  </si>
  <si>
    <r>
      <rPr>
        <b/>
        <sz val="12"/>
        <rFont val="Times New Roman"/>
        <family val="1"/>
        <charset val="204"/>
      </rPr>
      <t>Позицію</t>
    </r>
    <r>
      <rPr>
        <sz val="12"/>
        <rFont val="Times New Roman"/>
        <family val="1"/>
        <charset val="204"/>
      </rPr>
      <t xml:space="preserve"> "Придбання ноутбуку для Зеленодольської ЗОШ І-ІІІ ступенів №2 (за рахунок депутатської  субвенції) (1 шт. - 10000 грн.)" </t>
    </r>
    <r>
      <rPr>
        <b/>
        <sz val="12"/>
        <rFont val="Times New Roman"/>
        <family val="1"/>
        <charset val="204"/>
      </rPr>
      <t>замінити позицією</t>
    </r>
    <r>
      <rPr>
        <sz val="12"/>
        <rFont val="Times New Roman"/>
        <family val="1"/>
        <charset val="204"/>
      </rPr>
      <t xml:space="preserve"> "Придбання ноутбуку для Зеленодольської ЗОШ І-ІІІ ступенів №2 (за рахунок депутатської  субвенції) (1 шт. - 9684,40 грн.)"</t>
    </r>
  </si>
  <si>
    <r>
      <rPr>
        <b/>
        <sz val="12"/>
        <rFont val="Times New Roman"/>
        <family val="1"/>
        <charset val="204"/>
      </rPr>
      <t>Позицію</t>
    </r>
    <r>
      <rPr>
        <sz val="12"/>
        <rFont val="Times New Roman"/>
        <family val="1"/>
        <charset val="204"/>
      </rPr>
      <t xml:space="preserve"> "Придбання ноутбуку для АРЛІ  (за рахунок депутатської субвенції) (1 шт. - 6500 грн.)" </t>
    </r>
    <r>
      <rPr>
        <b/>
        <sz val="12"/>
        <rFont val="Times New Roman"/>
        <family val="1"/>
        <charset val="204"/>
      </rPr>
      <t xml:space="preserve">замінити позицією </t>
    </r>
    <r>
      <rPr>
        <sz val="12"/>
        <rFont val="Times New Roman"/>
        <family val="1"/>
        <charset val="204"/>
      </rPr>
      <t>"Придбання ноутбуку для АРЛІ  (за рахунок депутатської субвенції) (1 шт. - 6240 грн.)"</t>
    </r>
  </si>
  <si>
    <r>
      <rPr>
        <b/>
        <sz val="12"/>
        <rFont val="Times New Roman"/>
        <family val="1"/>
        <charset val="204"/>
      </rPr>
      <t>Позицію</t>
    </r>
    <r>
      <rPr>
        <sz val="12"/>
        <rFont val="Times New Roman"/>
        <family val="1"/>
        <charset val="204"/>
      </rPr>
      <t xml:space="preserve"> "Придбання дитячого майданчика (53000 грн.)" </t>
    </r>
    <r>
      <rPr>
        <b/>
        <sz val="12"/>
        <rFont val="Times New Roman"/>
        <family val="1"/>
        <charset val="204"/>
      </rPr>
      <t>замінити позицією</t>
    </r>
    <r>
      <rPr>
        <sz val="12"/>
        <rFont val="Times New Roman"/>
        <family val="1"/>
        <charset val="204"/>
      </rPr>
      <t xml:space="preserve"> "Придбання дитячого майданчика (за рахунок депутатської субвенції (51208 грн.)"</t>
    </r>
  </si>
  <si>
    <r>
      <rPr>
        <b/>
        <sz val="12"/>
        <rFont val="Times New Roman"/>
        <family val="1"/>
        <charset val="204"/>
      </rPr>
      <t>Позицію</t>
    </r>
    <r>
      <rPr>
        <sz val="12"/>
        <rFont val="Times New Roman"/>
        <family val="1"/>
        <charset val="204"/>
      </rPr>
      <t xml:space="preserve"> "Придбання ноутбуку для Зеленодольської ЗШ № 1  (за рахунок депутатської субвенції) (1 шт. - 15000 грн.)" </t>
    </r>
    <r>
      <rPr>
        <b/>
        <sz val="12"/>
        <rFont val="Times New Roman"/>
        <family val="1"/>
        <charset val="204"/>
      </rPr>
      <t xml:space="preserve">замінити позицією </t>
    </r>
    <r>
      <rPr>
        <sz val="12"/>
        <rFont val="Times New Roman"/>
        <family val="1"/>
        <charset val="204"/>
      </rPr>
      <t>"Придбання ноутбуку для Зеленодольської ЗШ № 1  (за рахунок депутатської субвенції) (1 шт. - 15000 грн.)"</t>
    </r>
  </si>
  <si>
    <r>
      <rPr>
        <b/>
        <sz val="12"/>
        <rFont val="Times New Roman"/>
        <family val="1"/>
        <charset val="204"/>
      </rPr>
      <t>Доповнити позицією</t>
    </r>
    <r>
      <rPr>
        <sz val="12"/>
        <rFont val="Times New Roman"/>
        <family val="1"/>
        <charset val="204"/>
      </rPr>
      <t xml:space="preserve"> "Придбання п'яти пар сценічного жіночого взуття  для учасників ансамблю шумових інструментів Мар'янського сільського будинку культури"</t>
    </r>
  </si>
  <si>
    <t>ПРОГРАМИ - разом</t>
  </si>
  <si>
    <t xml:space="preserve">ПРОГРАМА
розвитку житлово-комунального господарства та благоустрою Зеленодольської  об’єднаної територіальної громади  на 2018 рік 
</t>
  </si>
  <si>
    <r>
      <rPr>
        <b/>
        <sz val="12"/>
        <rFont val="Times New Roman"/>
        <family val="1"/>
        <charset val="204"/>
      </rPr>
      <t>У позиції</t>
    </r>
    <r>
      <rPr>
        <sz val="12"/>
        <rFont val="Times New Roman"/>
        <family val="1"/>
        <charset val="204"/>
      </rPr>
      <t xml:space="preserve"> "Придбання матеріалів для обєктів благоустрою с.Мар'янське" </t>
    </r>
    <r>
      <rPr>
        <b/>
        <sz val="12"/>
        <rFont val="Times New Roman"/>
        <family val="1"/>
        <charset val="204"/>
      </rPr>
      <t>цифри "12130" замінити цифрами "21790"</t>
    </r>
  </si>
  <si>
    <r>
      <rPr>
        <b/>
        <sz val="12"/>
        <rFont val="Times New Roman"/>
        <family val="1"/>
        <charset val="204"/>
      </rPr>
      <t>Змінити код програмної класифікації за позицією</t>
    </r>
    <r>
      <rPr>
        <sz val="12"/>
        <rFont val="Times New Roman"/>
        <family val="1"/>
        <charset val="204"/>
      </rPr>
      <t xml:space="preserve"> "Проведення технічної інвентарізації та складання технічного паспорту міні-футбольного поля за адресою : м.Зеленодольськ"</t>
    </r>
    <r>
      <rPr>
        <b/>
        <sz val="12"/>
        <rFont val="Times New Roman"/>
        <family val="1"/>
        <charset val="204"/>
      </rPr>
      <t xml:space="preserve"> з 0216030 на 0216017</t>
    </r>
  </si>
  <si>
    <t xml:space="preserve">ПРОГРАМА
розвитку первинної медико-санітарної допомоги Зеленодольської міської об’єднаної територіальної громади 
на 2018 рік 
</t>
  </si>
  <si>
    <r>
      <t xml:space="preserve">У графі </t>
    </r>
    <r>
      <rPr>
        <sz val="12"/>
        <rFont val="Times New Roman"/>
        <family val="1"/>
        <charset val="204"/>
      </rPr>
      <t>"2018 рік (прогноз)"</t>
    </r>
    <r>
      <rPr>
        <b/>
        <sz val="12"/>
        <rFont val="Times New Roman"/>
        <family val="1"/>
        <charset val="204"/>
      </rPr>
      <t xml:space="preserve"> розділу V Програми внести такі зміни: </t>
    </r>
    <r>
      <rPr>
        <sz val="12"/>
        <rFont val="Times New Roman"/>
        <family val="1"/>
        <charset val="204"/>
      </rPr>
      <t xml:space="preserve">у рядку "Кількість хворих нефрологічного профілю, яким забезпечено необхідні медикаменти (препарат Мірцера 50 мкг), осіб" </t>
    </r>
    <r>
      <rPr>
        <b/>
        <sz val="12"/>
        <rFont val="Times New Roman"/>
        <family val="1"/>
        <charset val="204"/>
      </rPr>
      <t>цифру "1" замінити на "0";</t>
    </r>
    <r>
      <rPr>
        <sz val="12"/>
        <rFont val="Times New Roman"/>
        <family val="1"/>
        <charset val="204"/>
      </rPr>
      <t xml:space="preserve"> у рядку "Обсяг фінансування (закупівля препарату Мірцера), грн."</t>
    </r>
    <r>
      <rPr>
        <b/>
        <sz val="12"/>
        <rFont val="Times New Roman"/>
        <family val="1"/>
        <charset val="204"/>
      </rPr>
      <t xml:space="preserve"> цифри "44400,00" замінити на "0,00"; </t>
    </r>
    <r>
      <rPr>
        <sz val="12"/>
        <rFont val="Times New Roman"/>
        <family val="1"/>
        <charset val="204"/>
      </rPr>
      <t xml:space="preserve">у рядку "Забезпеченість хворих нефрологічного профілю необхідними медикаментами (препарат Мірцера 50 мкг), %" </t>
    </r>
    <r>
      <rPr>
        <b/>
        <sz val="12"/>
        <rFont val="Times New Roman"/>
        <family val="1"/>
        <charset val="204"/>
      </rPr>
      <t xml:space="preserve">цифри "100,0" замінити на "-". Внесення змін зумовлено відсутністю в потребі в цьому препараті. </t>
    </r>
    <r>
      <rPr>
        <sz val="12"/>
        <rFont val="Times New Roman"/>
        <family val="1"/>
        <charset val="204"/>
      </rPr>
      <t>Вищезазначений обсяг коштів (44000 грн.) в межах відповідної Програми буде  спрямовано на закупівлю вакцини проти грипу (100 доз), медпатечок для автотранспортних засобів (6шт.), лічильників лейкоцетарної формули для клініко-діагностичної лабораторії (2 шт.)</t>
    </r>
  </si>
  <si>
    <t xml:space="preserve">ПРОГРАМА
розвитку освіти  Зеленодольської міської  об’єднаної  територіальної громади
 на 2016-2021 роки (із змінами)
</t>
  </si>
  <si>
    <r>
      <t>У розділі VIII Програми показник "</t>
    </r>
    <r>
      <rPr>
        <sz val="12"/>
        <rFont val="Times New Roman"/>
        <family val="1"/>
        <charset val="204"/>
      </rPr>
      <t>Забезпечення соціальних гарантій дітям  пільгових категорій (діти-сироти, діти, позбавлені батьківського піклування, діти, що перебувають під опікою та піклуванням), забезпечення шкільною формою, виплата  матеріальної допомоги</t>
    </r>
    <r>
      <rPr>
        <b/>
        <sz val="12"/>
        <rFont val="Times New Roman"/>
        <family val="1"/>
        <charset val="204"/>
      </rPr>
      <t>" викласти у новій редакції: "</t>
    </r>
    <r>
      <rPr>
        <sz val="12"/>
        <rFont val="Times New Roman"/>
        <family val="1"/>
        <charset val="204"/>
      </rPr>
      <t>Забезпечення соціальних гарантій дітям  пільгових категорій (діти-сироти, діти, позбавлені батьківського піклування, діти, що перебувають під опікою та піклуванням), забезпечення одягом (у т.ч. шкільною, спортивною формою тощо), взуттям (або відшкодування вартості придбаного одягу і взуття), виплата  матеріальної допомоги</t>
    </r>
    <r>
      <rPr>
        <b/>
        <sz val="12"/>
        <rFont val="Times New Roman"/>
        <family val="1"/>
        <charset val="204"/>
      </rPr>
      <t>"</t>
    </r>
  </si>
  <si>
    <r>
      <rPr>
        <b/>
        <sz val="12"/>
        <rFont val="Times New Roman"/>
        <family val="1"/>
        <charset val="204"/>
      </rPr>
      <t>Позицію</t>
    </r>
    <r>
      <rPr>
        <sz val="12"/>
        <rFont val="Times New Roman"/>
        <family val="1"/>
        <charset val="204"/>
      </rPr>
      <t xml:space="preserve"> "Зеленодольська ЗОШ № 2 : придбання інтерактивних дошок (власні кошти 15220 грн.)" </t>
    </r>
    <r>
      <rPr>
        <b/>
        <sz val="12"/>
        <rFont val="Times New Roman"/>
        <family val="1"/>
        <charset val="204"/>
      </rPr>
      <t>замінити позицією</t>
    </r>
    <r>
      <rPr>
        <sz val="12"/>
        <rFont val="Times New Roman"/>
        <family val="1"/>
        <charset val="204"/>
      </rPr>
      <t xml:space="preserve"> "Зеленодольська ЗОШ № 2 : придбання інтерактивних дошок (власні кошти 7120 грн.)"</t>
    </r>
  </si>
  <si>
    <r>
      <rPr>
        <b/>
        <sz val="12"/>
        <rFont val="Times New Roman"/>
        <family val="1"/>
        <charset val="204"/>
      </rPr>
      <t xml:space="preserve">Доповнити позицією </t>
    </r>
    <r>
      <rPr>
        <sz val="12"/>
        <rFont val="Times New Roman"/>
        <family val="1"/>
        <charset val="204"/>
      </rPr>
      <t>"Зеленодольська ЗОШ І-ІІІ ступенів №2: придбання проектора (власні кошти 12000 грн.)"</t>
    </r>
  </si>
  <si>
    <r>
      <t xml:space="preserve">Абзац другий розділу ІV Програми: </t>
    </r>
    <r>
      <rPr>
        <sz val="12"/>
        <rFont val="Times New Roman"/>
        <family val="1"/>
        <charset val="204"/>
      </rPr>
      <t xml:space="preserve">"Загальний обсяг фінансування Програми: 11246163,00 грн., у тому числі за рахунок: медичної субвенції з державного бюджету – 2626500,00грн., субвенції  з державного бюджету місцевим бюджетам на відшкодування вартості лікарських засобів для лікування окремих захворювань- 430939,00 грн., власного фінансового ресурсу міського бюджету – 8137000,00 грн., власних надходжень закладу охорони здоров’я  – 51724,00грн." </t>
    </r>
    <r>
      <rPr>
        <b/>
        <sz val="12"/>
        <rFont val="Times New Roman"/>
        <family val="1"/>
        <charset val="204"/>
      </rPr>
      <t xml:space="preserve">викласти у новій редакції </t>
    </r>
    <r>
      <rPr>
        <sz val="12"/>
        <rFont val="Times New Roman"/>
        <family val="1"/>
        <charset val="204"/>
      </rPr>
      <t>"Загальний обсяг фінансування Програми: 11340802,26 грн., у тому числі за рахунок: медичної субвенції з державного бюджету – 2626500,00грн., субвенції  з державного бюджету місцевим бюджетам на відшкодування вартості лікарських засобів для лікування окремих захворювань- 450939,00 грн., власного фінансового ресурсу міського бюджету – 8137000,00 грн., власних надходжень закладу охорони здоров’я  – 126363,26 грн."</t>
    </r>
  </si>
  <si>
    <r>
      <rPr>
        <b/>
        <sz val="12"/>
        <rFont val="Times New Roman"/>
        <family val="1"/>
        <charset val="204"/>
      </rPr>
      <t>Доповнити позицією</t>
    </r>
    <r>
      <rPr>
        <sz val="12"/>
        <rFont val="Times New Roman"/>
        <family val="1"/>
        <charset val="204"/>
      </rPr>
      <t xml:space="preserve"> "Мар'янська ЗОШ І ступеня: придбання багатофункціонального пристрою 6200 грн. (за рахунок субвенції «Нова українська школа» 3332 грн., власні кошти 2868 грн.)</t>
    </r>
  </si>
  <si>
    <t>Поточний ремонт вул.Григорія Сковороди в с.Мар'янське</t>
  </si>
  <si>
    <t xml:space="preserve">Начальник фінансово-економічного відділу </t>
  </si>
  <si>
    <t>О.В.Олійник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</si>
</sst>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0_ ;[Red]\-#,##0.00\ 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3" fillId="0" borderId="0"/>
  </cellStyleXfs>
  <cellXfs count="44">
    <xf numFmtId="0" fontId="0" fillId="0" borderId="0" xfId="0"/>
    <xf numFmtId="164" fontId="4" fillId="0" borderId="2" xfId="1" applyNumberFormat="1" applyFont="1" applyFill="1" applyBorder="1" applyAlignment="1">
      <alignment horizontal="center" vertical="center" wrapText="1"/>
    </xf>
    <xf numFmtId="0" fontId="1" fillId="0" borderId="0" xfId="0" applyFont="1"/>
    <xf numFmtId="165" fontId="1" fillId="0" borderId="0" xfId="0" applyNumberFormat="1" applyFont="1"/>
    <xf numFmtId="4" fontId="1" fillId="0" borderId="0" xfId="0" applyNumberFormat="1" applyFont="1" applyAlignment="1">
      <alignment wrapText="1"/>
    </xf>
    <xf numFmtId="0" fontId="7" fillId="0" borderId="0" xfId="0" applyFont="1"/>
    <xf numFmtId="165" fontId="7" fillId="0" borderId="3" xfId="0" applyNumberFormat="1" applyFont="1" applyBorder="1"/>
    <xf numFmtId="4" fontId="7" fillId="0" borderId="3" xfId="0" applyNumberFormat="1" applyFont="1" applyBorder="1" applyAlignment="1">
      <alignment wrapText="1"/>
    </xf>
    <xf numFmtId="0" fontId="1" fillId="0" borderId="0" xfId="0" applyFont="1" applyBorder="1"/>
    <xf numFmtId="0" fontId="4" fillId="0" borderId="7" xfId="1" applyFont="1" applyFill="1" applyBorder="1" applyAlignment="1">
      <alignment horizontal="center" vertical="center" wrapText="1"/>
    </xf>
    <xf numFmtId="0" fontId="7" fillId="0" borderId="0" xfId="0" applyFont="1" applyBorder="1"/>
    <xf numFmtId="0" fontId="4" fillId="0" borderId="8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Fill="1" applyBorder="1" applyAlignment="1">
      <alignment horizontal="center" vertical="center"/>
    </xf>
    <xf numFmtId="165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/>
    <xf numFmtId="0" fontId="5" fillId="0" borderId="9" xfId="1" applyFont="1" applyFill="1" applyBorder="1" applyAlignment="1">
      <alignment horizontal="center" vertical="center"/>
    </xf>
    <xf numFmtId="164" fontId="5" fillId="0" borderId="10" xfId="1" applyNumberFormat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65" fontId="7" fillId="0" borderId="3" xfId="0" applyNumberFormat="1" applyFont="1" applyFill="1" applyBorder="1"/>
    <xf numFmtId="4" fontId="7" fillId="0" borderId="3" xfId="0" applyNumberFormat="1" applyFont="1" applyFill="1" applyBorder="1" applyAlignment="1">
      <alignment wrapText="1"/>
    </xf>
    <xf numFmtId="0" fontId="7" fillId="0" borderId="0" xfId="0" applyFont="1" applyFill="1"/>
    <xf numFmtId="0" fontId="1" fillId="0" borderId="5" xfId="0" quotePrefix="1" applyFont="1" applyFill="1" applyBorder="1" applyAlignment="1">
      <alignment horizontal="center" vertical="center"/>
    </xf>
    <xf numFmtId="165" fontId="1" fillId="0" borderId="5" xfId="0" applyNumberFormat="1" applyFont="1" applyFill="1" applyBorder="1"/>
    <xf numFmtId="4" fontId="1" fillId="0" borderId="5" xfId="0" applyNumberFormat="1" applyFont="1" applyFill="1" applyBorder="1" applyAlignment="1">
      <alignment wrapText="1"/>
    </xf>
    <xf numFmtId="0" fontId="1" fillId="0" borderId="6" xfId="0" quotePrefix="1" applyFont="1" applyFill="1" applyBorder="1" applyAlignment="1">
      <alignment horizontal="center" vertical="center"/>
    </xf>
    <xf numFmtId="165" fontId="1" fillId="0" borderId="6" xfId="0" applyNumberFormat="1" applyFont="1" applyFill="1" applyBorder="1"/>
    <xf numFmtId="4" fontId="1" fillId="0" borderId="6" xfId="0" applyNumberFormat="1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165" fontId="7" fillId="0" borderId="0" xfId="0" applyNumberFormat="1" applyFont="1" applyFill="1" applyBorder="1"/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wrapText="1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1"/>
  <sheetViews>
    <sheetView tabSelected="1" view="pageBreakPreview" topLeftCell="A32" zoomScale="85" zoomScaleNormal="100" zoomScaleSheetLayoutView="85" workbookViewId="0">
      <selection activeCell="D35" sqref="D35"/>
    </sheetView>
  </sheetViews>
  <sheetFormatPr defaultColWidth="9.140625" defaultRowHeight="15.75" x14ac:dyDescent="0.25"/>
  <cols>
    <col min="1" max="1" width="15" style="13" customWidth="1"/>
    <col min="2" max="2" width="16.28515625" style="2" customWidth="1"/>
    <col min="3" max="3" width="18" style="2" customWidth="1"/>
    <col min="4" max="4" width="138.42578125" style="2" customWidth="1"/>
    <col min="5" max="5" width="12.28515625" style="8" bestFit="1" customWidth="1"/>
    <col min="6" max="16384" width="9.140625" style="2"/>
  </cols>
  <sheetData>
    <row r="1" spans="1:5" ht="30" customHeight="1" x14ac:dyDescent="0.25">
      <c r="A1" s="40" t="s">
        <v>4</v>
      </c>
      <c r="B1" s="40"/>
      <c r="C1" s="40"/>
      <c r="D1" s="40"/>
    </row>
    <row r="2" spans="1:5" ht="3.75" customHeight="1" x14ac:dyDescent="0.25">
      <c r="A2" s="41"/>
      <c r="B2" s="42"/>
      <c r="C2" s="42"/>
      <c r="D2" s="42"/>
    </row>
    <row r="3" spans="1:5" ht="31.5" x14ac:dyDescent="0.25">
      <c r="A3" s="9" t="s">
        <v>6</v>
      </c>
      <c r="B3" s="1" t="s">
        <v>1</v>
      </c>
      <c r="C3" s="1" t="s">
        <v>2</v>
      </c>
      <c r="D3" s="11" t="s">
        <v>0</v>
      </c>
    </row>
    <row r="4" spans="1:5" x14ac:dyDescent="0.25">
      <c r="A4" s="19">
        <v>1</v>
      </c>
      <c r="B4" s="20">
        <v>2</v>
      </c>
      <c r="C4" s="21">
        <v>3</v>
      </c>
      <c r="D4" s="22">
        <v>4</v>
      </c>
    </row>
    <row r="5" spans="1:5" ht="58.5" customHeight="1" x14ac:dyDescent="0.25">
      <c r="A5" s="43" t="s">
        <v>5</v>
      </c>
      <c r="B5" s="43"/>
      <c r="C5" s="43"/>
      <c r="D5" s="43"/>
    </row>
    <row r="6" spans="1:5" s="18" customFormat="1" ht="47.25" x14ac:dyDescent="0.25">
      <c r="A6" s="28">
        <v>1</v>
      </c>
      <c r="B6" s="29"/>
      <c r="C6" s="29">
        <f>-1281006.74-270400</f>
        <v>-1551406.74</v>
      </c>
      <c r="D6" s="30" t="s">
        <v>7</v>
      </c>
      <c r="E6" s="17"/>
    </row>
    <row r="7" spans="1:5" s="18" customFormat="1" ht="47.25" x14ac:dyDescent="0.25">
      <c r="A7" s="31">
        <v>2</v>
      </c>
      <c r="B7" s="32"/>
      <c r="C7" s="32">
        <v>-14970</v>
      </c>
      <c r="D7" s="33" t="s">
        <v>8</v>
      </c>
      <c r="E7" s="17"/>
    </row>
    <row r="8" spans="1:5" s="18" customFormat="1" ht="31.5" x14ac:dyDescent="0.25">
      <c r="A8" s="31">
        <v>3</v>
      </c>
      <c r="B8" s="32">
        <v>468834.74</v>
      </c>
      <c r="C8" s="32"/>
      <c r="D8" s="33" t="s">
        <v>9</v>
      </c>
      <c r="E8" s="17"/>
    </row>
    <row r="9" spans="1:5" s="18" customFormat="1" ht="31.5" x14ac:dyDescent="0.25">
      <c r="A9" s="31">
        <v>4</v>
      </c>
      <c r="B9" s="32">
        <v>812172</v>
      </c>
      <c r="C9" s="32"/>
      <c r="D9" s="33" t="s">
        <v>10</v>
      </c>
      <c r="E9" s="17"/>
    </row>
    <row r="10" spans="1:5" s="18" customFormat="1" ht="31.5" x14ac:dyDescent="0.25">
      <c r="A10" s="31">
        <v>5</v>
      </c>
      <c r="B10" s="32"/>
      <c r="C10" s="32">
        <v>-80146</v>
      </c>
      <c r="D10" s="33" t="s">
        <v>11</v>
      </c>
      <c r="E10" s="17"/>
    </row>
    <row r="11" spans="1:5" s="18" customFormat="1" ht="31.5" x14ac:dyDescent="0.25">
      <c r="A11" s="31">
        <v>6</v>
      </c>
      <c r="B11" s="32">
        <v>80146</v>
      </c>
      <c r="C11" s="32"/>
      <c r="D11" s="33" t="s">
        <v>12</v>
      </c>
      <c r="E11" s="17"/>
    </row>
    <row r="12" spans="1:5" s="18" customFormat="1" ht="181.5" customHeight="1" x14ac:dyDescent="0.25">
      <c r="A12" s="31">
        <v>7</v>
      </c>
      <c r="B12" s="32"/>
      <c r="C12" s="32"/>
      <c r="D12" s="33" t="s">
        <v>13</v>
      </c>
      <c r="E12" s="17"/>
    </row>
    <row r="13" spans="1:5" s="18" customFormat="1" ht="31.5" x14ac:dyDescent="0.25">
      <c r="A13" s="31">
        <v>8</v>
      </c>
      <c r="B13" s="32"/>
      <c r="C13" s="32">
        <v>-8100</v>
      </c>
      <c r="D13" s="33" t="s">
        <v>40</v>
      </c>
      <c r="E13" s="17"/>
    </row>
    <row r="14" spans="1:5" s="18" customFormat="1" ht="31.5" x14ac:dyDescent="0.25">
      <c r="A14" s="31">
        <v>9</v>
      </c>
      <c r="B14" s="32"/>
      <c r="C14" s="32">
        <v>-2</v>
      </c>
      <c r="D14" s="33" t="s">
        <v>14</v>
      </c>
      <c r="E14" s="17"/>
    </row>
    <row r="15" spans="1:5" s="18" customFormat="1" ht="31.5" x14ac:dyDescent="0.25">
      <c r="A15" s="31">
        <v>10</v>
      </c>
      <c r="B15" s="32">
        <f>2870+3330</f>
        <v>6200</v>
      </c>
      <c r="C15" s="32"/>
      <c r="D15" s="33" t="s">
        <v>43</v>
      </c>
      <c r="E15" s="17"/>
    </row>
    <row r="16" spans="1:5" s="18" customFormat="1" x14ac:dyDescent="0.25">
      <c r="A16" s="31">
        <v>11</v>
      </c>
      <c r="B16" s="32">
        <v>6768</v>
      </c>
      <c r="C16" s="32"/>
      <c r="D16" s="33" t="s">
        <v>41</v>
      </c>
      <c r="E16" s="17"/>
    </row>
    <row r="17" spans="1:5" s="18" customFormat="1" ht="31.5" x14ac:dyDescent="0.25">
      <c r="A17" s="31">
        <v>12</v>
      </c>
      <c r="B17" s="32"/>
      <c r="C17" s="32"/>
      <c r="D17" s="34" t="s">
        <v>15</v>
      </c>
      <c r="E17" s="17"/>
    </row>
    <row r="18" spans="1:5" s="18" customFormat="1" ht="47.25" x14ac:dyDescent="0.25">
      <c r="A18" s="31">
        <v>13</v>
      </c>
      <c r="B18" s="32"/>
      <c r="C18" s="32"/>
      <c r="D18" s="34" t="s">
        <v>16</v>
      </c>
      <c r="E18" s="17"/>
    </row>
    <row r="19" spans="1:5" s="18" customFormat="1" ht="31.5" x14ac:dyDescent="0.25">
      <c r="A19" s="31">
        <v>14</v>
      </c>
      <c r="B19" s="32">
        <v>6350</v>
      </c>
      <c r="C19" s="32"/>
      <c r="D19" s="34" t="s">
        <v>17</v>
      </c>
      <c r="E19" s="17"/>
    </row>
    <row r="20" spans="1:5" s="18" customFormat="1" x14ac:dyDescent="0.25">
      <c r="A20" s="31">
        <v>15</v>
      </c>
      <c r="B20" s="32"/>
      <c r="C20" s="32">
        <v>-1900</v>
      </c>
      <c r="D20" s="34" t="s">
        <v>18</v>
      </c>
      <c r="E20" s="17"/>
    </row>
    <row r="21" spans="1:5" s="18" customFormat="1" x14ac:dyDescent="0.25">
      <c r="A21" s="31">
        <v>16</v>
      </c>
      <c r="B21" s="32"/>
      <c r="C21" s="32">
        <v>-6500</v>
      </c>
      <c r="D21" s="34" t="s">
        <v>19</v>
      </c>
      <c r="E21" s="17"/>
    </row>
    <row r="22" spans="1:5" s="18" customFormat="1" x14ac:dyDescent="0.25">
      <c r="A22" s="31">
        <v>17</v>
      </c>
      <c r="B22" s="32">
        <v>6200</v>
      </c>
      <c r="C22" s="32"/>
      <c r="D22" s="34" t="s">
        <v>20</v>
      </c>
      <c r="E22" s="17"/>
    </row>
    <row r="23" spans="1:5" s="18" customFormat="1" x14ac:dyDescent="0.25">
      <c r="A23" s="31">
        <v>18</v>
      </c>
      <c r="B23" s="32">
        <v>6936</v>
      </c>
      <c r="C23" s="32"/>
      <c r="D23" s="33" t="s">
        <v>21</v>
      </c>
      <c r="E23" s="17"/>
    </row>
    <row r="24" spans="1:5" s="18" customFormat="1" x14ac:dyDescent="0.25">
      <c r="A24" s="31">
        <v>19</v>
      </c>
      <c r="B24" s="32">
        <v>9700</v>
      </c>
      <c r="C24" s="32"/>
      <c r="D24" s="33" t="s">
        <v>22</v>
      </c>
      <c r="E24" s="17"/>
    </row>
    <row r="25" spans="1:5" s="18" customFormat="1" ht="31.5" x14ac:dyDescent="0.25">
      <c r="A25" s="31">
        <v>20</v>
      </c>
      <c r="B25" s="32">
        <v>235000</v>
      </c>
      <c r="C25" s="32"/>
      <c r="D25" s="33" t="s">
        <v>23</v>
      </c>
      <c r="E25" s="17"/>
    </row>
    <row r="26" spans="1:5" s="18" customFormat="1" ht="31.5" x14ac:dyDescent="0.25">
      <c r="A26" s="31">
        <v>21</v>
      </c>
      <c r="B26" s="32"/>
      <c r="C26" s="32">
        <v>-150</v>
      </c>
      <c r="D26" s="33" t="s">
        <v>26</v>
      </c>
      <c r="E26" s="17"/>
    </row>
    <row r="27" spans="1:5" s="18" customFormat="1" ht="47.25" x14ac:dyDescent="0.25">
      <c r="A27" s="31">
        <v>22</v>
      </c>
      <c r="B27" s="32"/>
      <c r="C27" s="32">
        <v>-315.60000000000002</v>
      </c>
      <c r="D27" s="33" t="s">
        <v>27</v>
      </c>
      <c r="E27" s="17"/>
    </row>
    <row r="28" spans="1:5" s="18" customFormat="1" ht="31.5" x14ac:dyDescent="0.25">
      <c r="A28" s="31">
        <v>23</v>
      </c>
      <c r="B28" s="32"/>
      <c r="C28" s="32">
        <v>-260</v>
      </c>
      <c r="D28" s="33" t="s">
        <v>28</v>
      </c>
      <c r="E28" s="17"/>
    </row>
    <row r="29" spans="1:5" s="18" customFormat="1" ht="31.5" x14ac:dyDescent="0.25">
      <c r="A29" s="31">
        <v>24</v>
      </c>
      <c r="B29" s="32"/>
      <c r="C29" s="32">
        <v>-1607.46</v>
      </c>
      <c r="D29" s="33" t="s">
        <v>30</v>
      </c>
      <c r="E29" s="17"/>
    </row>
    <row r="30" spans="1:5" s="18" customFormat="1" ht="31.5" x14ac:dyDescent="0.25">
      <c r="A30" s="31">
        <v>25</v>
      </c>
      <c r="B30" s="32"/>
      <c r="C30" s="32">
        <v>-1792</v>
      </c>
      <c r="D30" s="33" t="s">
        <v>29</v>
      </c>
      <c r="E30" s="17"/>
    </row>
    <row r="31" spans="1:5" s="18" customFormat="1" ht="31.5" x14ac:dyDescent="0.25">
      <c r="A31" s="14">
        <v>26</v>
      </c>
      <c r="B31" s="15">
        <v>4125.0600000000004</v>
      </c>
      <c r="C31" s="15"/>
      <c r="D31" s="16" t="s">
        <v>31</v>
      </c>
      <c r="E31" s="17"/>
    </row>
    <row r="32" spans="1:5" s="27" customFormat="1" x14ac:dyDescent="0.25">
      <c r="A32" s="24" t="s">
        <v>3</v>
      </c>
      <c r="B32" s="25">
        <f>SUM(B6:B31)</f>
        <v>1642431.8</v>
      </c>
      <c r="C32" s="25">
        <f>SUM(C6:C31)</f>
        <v>-1667149.8</v>
      </c>
      <c r="D32" s="26"/>
      <c r="E32" s="36">
        <f>B32+C32</f>
        <v>-24718</v>
      </c>
    </row>
    <row r="33" spans="1:5" s="18" customFormat="1" ht="57.75" customHeight="1" x14ac:dyDescent="0.25">
      <c r="A33" s="39" t="s">
        <v>24</v>
      </c>
      <c r="B33" s="39"/>
      <c r="C33" s="39"/>
      <c r="D33" s="39"/>
      <c r="E33" s="17"/>
    </row>
    <row r="34" spans="1:5" s="18" customFormat="1" ht="78.75" x14ac:dyDescent="0.25">
      <c r="A34" s="28">
        <v>1</v>
      </c>
      <c r="B34" s="29">
        <v>14926</v>
      </c>
      <c r="C34" s="29"/>
      <c r="D34" s="30" t="s">
        <v>25</v>
      </c>
      <c r="E34" s="17"/>
    </row>
    <row r="35" spans="1:5" s="18" customFormat="1" x14ac:dyDescent="0.25">
      <c r="A35" s="14">
        <v>2</v>
      </c>
      <c r="B35" s="15">
        <v>48600</v>
      </c>
      <c r="C35" s="15"/>
      <c r="D35" s="16" t="s">
        <v>44</v>
      </c>
      <c r="E35" s="17"/>
    </row>
    <row r="36" spans="1:5" s="5" customFormat="1" x14ac:dyDescent="0.25">
      <c r="A36" s="12" t="s">
        <v>3</v>
      </c>
      <c r="B36" s="6">
        <f>B35+B34</f>
        <v>63526</v>
      </c>
      <c r="C36" s="6">
        <f>C35+C34</f>
        <v>0</v>
      </c>
      <c r="D36" s="7"/>
      <c r="E36" s="10"/>
    </row>
    <row r="37" spans="1:5" s="5" customFormat="1" ht="54.75" customHeight="1" x14ac:dyDescent="0.25">
      <c r="A37" s="39" t="s">
        <v>33</v>
      </c>
      <c r="B37" s="39"/>
      <c r="C37" s="39"/>
      <c r="D37" s="39"/>
      <c r="E37" s="10"/>
    </row>
    <row r="38" spans="1:5" s="5" customFormat="1" x14ac:dyDescent="0.25">
      <c r="A38" s="28">
        <v>1</v>
      </c>
      <c r="B38" s="29">
        <v>9660</v>
      </c>
      <c r="C38" s="29"/>
      <c r="D38" s="30" t="s">
        <v>34</v>
      </c>
      <c r="E38" s="10"/>
    </row>
    <row r="39" spans="1:5" s="5" customFormat="1" ht="31.5" x14ac:dyDescent="0.25">
      <c r="A39" s="14">
        <v>2</v>
      </c>
      <c r="B39" s="15"/>
      <c r="C39" s="15"/>
      <c r="D39" s="16" t="s">
        <v>35</v>
      </c>
      <c r="E39" s="10"/>
    </row>
    <row r="40" spans="1:5" s="5" customFormat="1" x14ac:dyDescent="0.25">
      <c r="A40" s="12" t="s">
        <v>3</v>
      </c>
      <c r="B40" s="6">
        <f>SUM(B38:B39)</f>
        <v>9660</v>
      </c>
      <c r="C40" s="6">
        <f>SUM(C38:C39)</f>
        <v>0</v>
      </c>
      <c r="D40" s="7"/>
      <c r="E40" s="10"/>
    </row>
    <row r="41" spans="1:5" s="5" customFormat="1" ht="77.25" customHeight="1" x14ac:dyDescent="0.25">
      <c r="A41" s="39" t="s">
        <v>36</v>
      </c>
      <c r="B41" s="39"/>
      <c r="C41" s="39"/>
      <c r="D41" s="39"/>
      <c r="E41" s="10"/>
    </row>
    <row r="42" spans="1:5" s="5" customFormat="1" ht="110.25" x14ac:dyDescent="0.25">
      <c r="A42" s="35">
        <v>1</v>
      </c>
      <c r="B42" s="6">
        <f>11340802.26-11246163</f>
        <v>94639.259999999776</v>
      </c>
      <c r="C42" s="6"/>
      <c r="D42" s="7" t="s">
        <v>42</v>
      </c>
      <c r="E42" s="10"/>
    </row>
    <row r="43" spans="1:5" s="5" customFormat="1" ht="110.25" x14ac:dyDescent="0.25">
      <c r="A43" s="35">
        <v>2</v>
      </c>
      <c r="B43" s="6"/>
      <c r="C43" s="6"/>
      <c r="D43" s="7" t="s">
        <v>37</v>
      </c>
      <c r="E43" s="10"/>
    </row>
    <row r="44" spans="1:5" s="5" customFormat="1" x14ac:dyDescent="0.25">
      <c r="A44" s="12" t="s">
        <v>3</v>
      </c>
      <c r="B44" s="6">
        <f>SUM(B41:B43)</f>
        <v>94639.259999999776</v>
      </c>
      <c r="C44" s="6">
        <f>SUM(C41:C43)</f>
        <v>0</v>
      </c>
      <c r="D44" s="7"/>
      <c r="E44" s="10"/>
    </row>
    <row r="45" spans="1:5" s="5" customFormat="1" ht="55.5" customHeight="1" x14ac:dyDescent="0.25">
      <c r="A45" s="39" t="s">
        <v>38</v>
      </c>
      <c r="B45" s="39"/>
      <c r="C45" s="39"/>
      <c r="D45" s="39"/>
      <c r="E45" s="10"/>
    </row>
    <row r="46" spans="1:5" s="5" customFormat="1" ht="78.75" x14ac:dyDescent="0.25">
      <c r="A46" s="35">
        <v>1</v>
      </c>
      <c r="B46" s="6"/>
      <c r="C46" s="6"/>
      <c r="D46" s="7" t="s">
        <v>39</v>
      </c>
      <c r="E46" s="10"/>
    </row>
    <row r="47" spans="1:5" s="5" customFormat="1" x14ac:dyDescent="0.25">
      <c r="A47" s="12" t="s">
        <v>3</v>
      </c>
      <c r="B47" s="6">
        <f>SUM(B45:B46)</f>
        <v>0</v>
      </c>
      <c r="C47" s="6">
        <f>SUM(C45:C46)</f>
        <v>0</v>
      </c>
      <c r="D47" s="7"/>
      <c r="E47" s="10"/>
    </row>
    <row r="48" spans="1:5" ht="31.5" x14ac:dyDescent="0.25">
      <c r="A48" s="23" t="s">
        <v>32</v>
      </c>
      <c r="B48" s="6">
        <f>B47+B44+B40+B36+B32</f>
        <v>1810257.0599999998</v>
      </c>
      <c r="C48" s="6">
        <f>C47+C44+C40+C36+C32</f>
        <v>-1667149.8</v>
      </c>
      <c r="D48" s="7"/>
    </row>
    <row r="49" spans="1:4" x14ac:dyDescent="0.25">
      <c r="B49" s="3"/>
      <c r="C49" s="3"/>
      <c r="D49" s="4"/>
    </row>
    <row r="50" spans="1:4" x14ac:dyDescent="0.25">
      <c r="A50" s="37" t="s">
        <v>45</v>
      </c>
      <c r="B50" s="3"/>
      <c r="C50" s="3"/>
      <c r="D50" s="38" t="s">
        <v>46</v>
      </c>
    </row>
    <row r="51" spans="1:4" x14ac:dyDescent="0.25">
      <c r="B51" s="3"/>
      <c r="C51" s="3"/>
      <c r="D51" s="4"/>
    </row>
    <row r="52" spans="1:4" x14ac:dyDescent="0.25">
      <c r="B52" s="3"/>
      <c r="C52" s="3"/>
      <c r="D52" s="4"/>
    </row>
    <row r="53" spans="1:4" x14ac:dyDescent="0.25">
      <c r="B53" s="3"/>
      <c r="C53" s="3"/>
      <c r="D53" s="4"/>
    </row>
    <row r="54" spans="1:4" x14ac:dyDescent="0.25">
      <c r="B54" s="3"/>
      <c r="C54" s="3"/>
      <c r="D54" s="4"/>
    </row>
    <row r="55" spans="1:4" x14ac:dyDescent="0.25">
      <c r="B55" s="3"/>
      <c r="C55" s="3"/>
      <c r="D55" s="4"/>
    </row>
    <row r="56" spans="1:4" x14ac:dyDescent="0.25">
      <c r="B56" s="3"/>
      <c r="C56" s="3"/>
      <c r="D56" s="4"/>
    </row>
    <row r="57" spans="1:4" x14ac:dyDescent="0.25">
      <c r="B57" s="3"/>
      <c r="C57" s="3"/>
      <c r="D57" s="4"/>
    </row>
    <row r="58" spans="1:4" x14ac:dyDescent="0.25">
      <c r="B58" s="3"/>
      <c r="C58" s="3"/>
      <c r="D58" s="4"/>
    </row>
    <row r="59" spans="1:4" x14ac:dyDescent="0.25">
      <c r="B59" s="3"/>
      <c r="C59" s="3"/>
      <c r="D59" s="4"/>
    </row>
    <row r="60" spans="1:4" x14ac:dyDescent="0.25">
      <c r="B60" s="3"/>
      <c r="C60" s="3"/>
      <c r="D60" s="4"/>
    </row>
    <row r="61" spans="1:4" x14ac:dyDescent="0.25">
      <c r="B61" s="3"/>
      <c r="C61" s="3"/>
      <c r="D61" s="4"/>
    </row>
    <row r="62" spans="1:4" x14ac:dyDescent="0.25">
      <c r="B62" s="3"/>
      <c r="C62" s="3"/>
      <c r="D62" s="4"/>
    </row>
    <row r="63" spans="1:4" x14ac:dyDescent="0.25">
      <c r="B63" s="3"/>
      <c r="C63" s="3"/>
      <c r="D63" s="4"/>
    </row>
    <row r="64" spans="1:4" x14ac:dyDescent="0.25">
      <c r="B64" s="3"/>
      <c r="C64" s="3"/>
      <c r="D64" s="4"/>
    </row>
    <row r="65" spans="2:4" x14ac:dyDescent="0.25">
      <c r="B65" s="3"/>
      <c r="C65" s="3"/>
      <c r="D65" s="4"/>
    </row>
    <row r="66" spans="2:4" x14ac:dyDescent="0.25">
      <c r="B66" s="3"/>
      <c r="C66" s="3"/>
      <c r="D66" s="4"/>
    </row>
    <row r="67" spans="2:4" x14ac:dyDescent="0.25">
      <c r="B67" s="3"/>
      <c r="C67" s="3"/>
      <c r="D67" s="4"/>
    </row>
    <row r="68" spans="2:4" x14ac:dyDescent="0.25">
      <c r="B68" s="3"/>
      <c r="C68" s="3"/>
      <c r="D68" s="4"/>
    </row>
    <row r="69" spans="2:4" x14ac:dyDescent="0.25">
      <c r="B69" s="3"/>
      <c r="C69" s="3"/>
      <c r="D69" s="4"/>
    </row>
    <row r="70" spans="2:4" x14ac:dyDescent="0.25">
      <c r="B70" s="3"/>
      <c r="C70" s="3"/>
      <c r="D70" s="4"/>
    </row>
    <row r="71" spans="2:4" x14ac:dyDescent="0.25">
      <c r="B71" s="3"/>
      <c r="C71" s="3"/>
      <c r="D71" s="4"/>
    </row>
    <row r="72" spans="2:4" x14ac:dyDescent="0.25">
      <c r="B72" s="3"/>
      <c r="C72" s="3"/>
      <c r="D72" s="4"/>
    </row>
    <row r="73" spans="2:4" x14ac:dyDescent="0.25">
      <c r="B73" s="3"/>
      <c r="C73" s="3"/>
      <c r="D73" s="4"/>
    </row>
    <row r="74" spans="2:4" x14ac:dyDescent="0.25">
      <c r="B74" s="3"/>
      <c r="C74" s="3"/>
      <c r="D74" s="4"/>
    </row>
    <row r="75" spans="2:4" x14ac:dyDescent="0.25">
      <c r="B75" s="3"/>
      <c r="C75" s="3"/>
      <c r="D75" s="4"/>
    </row>
    <row r="76" spans="2:4" x14ac:dyDescent="0.25">
      <c r="B76" s="3"/>
      <c r="C76" s="3"/>
      <c r="D76" s="4"/>
    </row>
    <row r="77" spans="2:4" x14ac:dyDescent="0.25">
      <c r="B77" s="3"/>
      <c r="C77" s="3"/>
      <c r="D77" s="4"/>
    </row>
    <row r="78" spans="2:4" x14ac:dyDescent="0.25">
      <c r="B78" s="3"/>
      <c r="C78" s="3"/>
      <c r="D78" s="4"/>
    </row>
    <row r="79" spans="2:4" x14ac:dyDescent="0.25">
      <c r="B79" s="3"/>
      <c r="C79" s="3"/>
      <c r="D79" s="4"/>
    </row>
    <row r="80" spans="2:4" x14ac:dyDescent="0.25">
      <c r="B80" s="3"/>
      <c r="C80" s="3"/>
      <c r="D80" s="4"/>
    </row>
    <row r="81" spans="2:4" x14ac:dyDescent="0.25">
      <c r="B81" s="3"/>
      <c r="C81" s="3"/>
      <c r="D81" s="4"/>
    </row>
    <row r="82" spans="2:4" x14ac:dyDescent="0.25">
      <c r="B82" s="3"/>
      <c r="C82" s="3"/>
      <c r="D82" s="4"/>
    </row>
    <row r="83" spans="2:4" x14ac:dyDescent="0.25">
      <c r="B83" s="3"/>
      <c r="C83" s="3"/>
      <c r="D83" s="4"/>
    </row>
    <row r="84" spans="2:4" x14ac:dyDescent="0.25">
      <c r="B84" s="3"/>
      <c r="C84" s="3"/>
      <c r="D84" s="4"/>
    </row>
    <row r="85" spans="2:4" x14ac:dyDescent="0.25">
      <c r="B85" s="3"/>
      <c r="C85" s="3"/>
      <c r="D85" s="4"/>
    </row>
    <row r="86" spans="2:4" x14ac:dyDescent="0.25">
      <c r="B86" s="3"/>
      <c r="C86" s="3"/>
      <c r="D86" s="4"/>
    </row>
    <row r="87" spans="2:4" x14ac:dyDescent="0.25">
      <c r="B87" s="3"/>
      <c r="C87" s="3"/>
      <c r="D87" s="4"/>
    </row>
    <row r="88" spans="2:4" x14ac:dyDescent="0.25">
      <c r="B88" s="3"/>
      <c r="C88" s="3"/>
      <c r="D88" s="4"/>
    </row>
    <row r="89" spans="2:4" x14ac:dyDescent="0.25">
      <c r="B89" s="3"/>
      <c r="C89" s="3"/>
      <c r="D89" s="4"/>
    </row>
    <row r="90" spans="2:4" x14ac:dyDescent="0.25">
      <c r="B90" s="3"/>
      <c r="C90" s="3"/>
      <c r="D90" s="4"/>
    </row>
    <row r="91" spans="2:4" x14ac:dyDescent="0.25">
      <c r="B91" s="3"/>
      <c r="C91" s="3"/>
      <c r="D91" s="4"/>
    </row>
    <row r="92" spans="2:4" x14ac:dyDescent="0.25">
      <c r="B92" s="3"/>
      <c r="C92" s="3"/>
      <c r="D92" s="4"/>
    </row>
    <row r="93" spans="2:4" x14ac:dyDescent="0.25">
      <c r="B93" s="3"/>
      <c r="C93" s="3"/>
      <c r="D93" s="4"/>
    </row>
    <row r="94" spans="2:4" x14ac:dyDescent="0.25">
      <c r="B94" s="3"/>
      <c r="C94" s="3"/>
      <c r="D94" s="4"/>
    </row>
    <row r="95" spans="2:4" x14ac:dyDescent="0.25">
      <c r="B95" s="3"/>
      <c r="C95" s="3"/>
      <c r="D95" s="4"/>
    </row>
    <row r="96" spans="2:4" x14ac:dyDescent="0.25">
      <c r="B96" s="3"/>
      <c r="C96" s="3"/>
      <c r="D96" s="4"/>
    </row>
    <row r="97" spans="2:4" x14ac:dyDescent="0.25">
      <c r="B97" s="3"/>
      <c r="C97" s="3"/>
      <c r="D97" s="4"/>
    </row>
    <row r="98" spans="2:4" x14ac:dyDescent="0.25">
      <c r="B98" s="3"/>
      <c r="C98" s="3"/>
      <c r="D98" s="4"/>
    </row>
    <row r="99" spans="2:4" x14ac:dyDescent="0.25">
      <c r="B99" s="3"/>
      <c r="C99" s="3"/>
      <c r="D99" s="4"/>
    </row>
    <row r="100" spans="2:4" x14ac:dyDescent="0.25">
      <c r="B100" s="3"/>
      <c r="C100" s="3"/>
      <c r="D100" s="4"/>
    </row>
    <row r="101" spans="2:4" x14ac:dyDescent="0.25">
      <c r="B101" s="3"/>
      <c r="C101" s="3"/>
      <c r="D101" s="4"/>
    </row>
    <row r="102" spans="2:4" x14ac:dyDescent="0.25">
      <c r="B102" s="3"/>
      <c r="C102" s="3"/>
      <c r="D102" s="4"/>
    </row>
    <row r="103" spans="2:4" x14ac:dyDescent="0.25">
      <c r="B103" s="3"/>
      <c r="C103" s="3"/>
      <c r="D103" s="4"/>
    </row>
    <row r="104" spans="2:4" x14ac:dyDescent="0.25">
      <c r="B104" s="3"/>
      <c r="C104" s="3"/>
      <c r="D104" s="4"/>
    </row>
    <row r="105" spans="2:4" x14ac:dyDescent="0.25">
      <c r="B105" s="3"/>
      <c r="C105" s="3"/>
      <c r="D105" s="4"/>
    </row>
    <row r="106" spans="2:4" x14ac:dyDescent="0.25">
      <c r="B106" s="3"/>
      <c r="C106" s="3"/>
      <c r="D106" s="4"/>
    </row>
    <row r="107" spans="2:4" x14ac:dyDescent="0.25">
      <c r="B107" s="3"/>
      <c r="C107" s="3"/>
      <c r="D107" s="4"/>
    </row>
    <row r="108" spans="2:4" x14ac:dyDescent="0.25">
      <c r="B108" s="3"/>
      <c r="C108" s="3"/>
      <c r="D108" s="4"/>
    </row>
    <row r="109" spans="2:4" x14ac:dyDescent="0.25">
      <c r="B109" s="3"/>
      <c r="C109" s="3"/>
      <c r="D109" s="4"/>
    </row>
    <row r="110" spans="2:4" x14ac:dyDescent="0.25">
      <c r="B110" s="3"/>
      <c r="C110" s="3"/>
      <c r="D110" s="4"/>
    </row>
    <row r="111" spans="2:4" x14ac:dyDescent="0.25">
      <c r="B111" s="3"/>
      <c r="C111" s="3"/>
      <c r="D111" s="4"/>
    </row>
    <row r="112" spans="2:4" x14ac:dyDescent="0.25">
      <c r="B112" s="3"/>
      <c r="C112" s="3"/>
      <c r="D112" s="4"/>
    </row>
    <row r="113" spans="2:4" x14ac:dyDescent="0.25">
      <c r="B113" s="3"/>
      <c r="C113" s="3"/>
      <c r="D113" s="4"/>
    </row>
    <row r="114" spans="2:4" x14ac:dyDescent="0.25">
      <c r="B114" s="3"/>
      <c r="C114" s="3"/>
      <c r="D114" s="4"/>
    </row>
    <row r="115" spans="2:4" x14ac:dyDescent="0.25">
      <c r="B115" s="3"/>
      <c r="C115" s="3"/>
      <c r="D115" s="4"/>
    </row>
    <row r="116" spans="2:4" x14ac:dyDescent="0.25">
      <c r="B116" s="3"/>
      <c r="C116" s="3"/>
      <c r="D116" s="4"/>
    </row>
    <row r="117" spans="2:4" x14ac:dyDescent="0.25">
      <c r="B117" s="3"/>
      <c r="C117" s="3"/>
      <c r="D117" s="4"/>
    </row>
    <row r="118" spans="2:4" x14ac:dyDescent="0.25">
      <c r="B118" s="3"/>
      <c r="C118" s="3"/>
      <c r="D118" s="4"/>
    </row>
    <row r="119" spans="2:4" x14ac:dyDescent="0.25">
      <c r="B119" s="3"/>
      <c r="C119" s="3"/>
      <c r="D119" s="4"/>
    </row>
    <row r="120" spans="2:4" x14ac:dyDescent="0.25">
      <c r="B120" s="3"/>
      <c r="C120" s="3"/>
      <c r="D120" s="4"/>
    </row>
    <row r="121" spans="2:4" x14ac:dyDescent="0.25">
      <c r="B121" s="3"/>
      <c r="C121" s="3"/>
      <c r="D121" s="4"/>
    </row>
    <row r="122" spans="2:4" x14ac:dyDescent="0.25">
      <c r="B122" s="3"/>
      <c r="C122" s="3"/>
      <c r="D122" s="4"/>
    </row>
    <row r="123" spans="2:4" x14ac:dyDescent="0.25">
      <c r="B123" s="3"/>
      <c r="C123" s="3"/>
      <c r="D123" s="4"/>
    </row>
    <row r="124" spans="2:4" x14ac:dyDescent="0.25">
      <c r="B124" s="3"/>
      <c r="C124" s="3"/>
      <c r="D124" s="4"/>
    </row>
    <row r="125" spans="2:4" x14ac:dyDescent="0.25">
      <c r="B125" s="3"/>
      <c r="C125" s="3"/>
      <c r="D125" s="4"/>
    </row>
    <row r="126" spans="2:4" x14ac:dyDescent="0.25">
      <c r="B126" s="3"/>
      <c r="C126" s="3"/>
      <c r="D126" s="4"/>
    </row>
    <row r="127" spans="2:4" x14ac:dyDescent="0.25">
      <c r="B127" s="3"/>
      <c r="C127" s="3"/>
      <c r="D127" s="4"/>
    </row>
    <row r="128" spans="2:4" x14ac:dyDescent="0.25">
      <c r="B128" s="3"/>
      <c r="C128" s="3"/>
      <c r="D128" s="4"/>
    </row>
    <row r="129" spans="2:4" x14ac:dyDescent="0.25">
      <c r="B129" s="3"/>
      <c r="C129" s="3"/>
      <c r="D129" s="4"/>
    </row>
    <row r="130" spans="2:4" x14ac:dyDescent="0.25">
      <c r="B130" s="3"/>
      <c r="C130" s="3"/>
      <c r="D130" s="4"/>
    </row>
    <row r="131" spans="2:4" x14ac:dyDescent="0.25">
      <c r="B131" s="3"/>
      <c r="C131" s="3"/>
      <c r="D131" s="4"/>
    </row>
    <row r="132" spans="2:4" x14ac:dyDescent="0.25">
      <c r="B132" s="3"/>
      <c r="C132" s="3"/>
      <c r="D132" s="4"/>
    </row>
    <row r="133" spans="2:4" x14ac:dyDescent="0.25">
      <c r="B133" s="3"/>
      <c r="C133" s="3"/>
      <c r="D133" s="4"/>
    </row>
    <row r="134" spans="2:4" x14ac:dyDescent="0.25">
      <c r="B134" s="3"/>
      <c r="C134" s="3"/>
      <c r="D134" s="4"/>
    </row>
    <row r="135" spans="2:4" x14ac:dyDescent="0.25">
      <c r="B135" s="3"/>
      <c r="C135" s="3"/>
      <c r="D135" s="4"/>
    </row>
    <row r="136" spans="2:4" x14ac:dyDescent="0.25">
      <c r="B136" s="3"/>
      <c r="C136" s="3"/>
      <c r="D136" s="4"/>
    </row>
    <row r="137" spans="2:4" x14ac:dyDescent="0.25">
      <c r="B137" s="3"/>
      <c r="C137" s="3"/>
      <c r="D137" s="4"/>
    </row>
    <row r="138" spans="2:4" x14ac:dyDescent="0.25">
      <c r="B138" s="3"/>
      <c r="C138" s="3"/>
      <c r="D138" s="4"/>
    </row>
    <row r="139" spans="2:4" x14ac:dyDescent="0.25">
      <c r="B139" s="3"/>
      <c r="C139" s="3"/>
      <c r="D139" s="4"/>
    </row>
    <row r="140" spans="2:4" x14ac:dyDescent="0.25">
      <c r="B140" s="3"/>
      <c r="C140" s="3"/>
      <c r="D140" s="4"/>
    </row>
    <row r="141" spans="2:4" x14ac:dyDescent="0.25">
      <c r="B141" s="3"/>
      <c r="C141" s="3"/>
      <c r="D141" s="4"/>
    </row>
    <row r="142" spans="2:4" x14ac:dyDescent="0.25">
      <c r="B142" s="3"/>
      <c r="C142" s="3"/>
      <c r="D142" s="4"/>
    </row>
    <row r="143" spans="2:4" x14ac:dyDescent="0.25">
      <c r="B143" s="3"/>
      <c r="C143" s="3"/>
      <c r="D143" s="4"/>
    </row>
    <row r="144" spans="2:4" x14ac:dyDescent="0.25">
      <c r="B144" s="3"/>
      <c r="C144" s="3"/>
      <c r="D144" s="4"/>
    </row>
    <row r="145" spans="2:4" x14ac:dyDescent="0.25">
      <c r="B145" s="3"/>
      <c r="C145" s="3"/>
      <c r="D145" s="4"/>
    </row>
    <row r="146" spans="2:4" x14ac:dyDescent="0.25">
      <c r="B146" s="3"/>
      <c r="C146" s="3"/>
      <c r="D146" s="4"/>
    </row>
    <row r="147" spans="2:4" x14ac:dyDescent="0.25">
      <c r="B147" s="3"/>
      <c r="C147" s="3"/>
      <c r="D147" s="4"/>
    </row>
    <row r="148" spans="2:4" x14ac:dyDescent="0.25">
      <c r="B148" s="3"/>
      <c r="C148" s="3"/>
      <c r="D148" s="4"/>
    </row>
    <row r="149" spans="2:4" x14ac:dyDescent="0.25">
      <c r="B149" s="3"/>
      <c r="C149" s="3"/>
      <c r="D149" s="4"/>
    </row>
    <row r="150" spans="2:4" x14ac:dyDescent="0.25">
      <c r="B150" s="3"/>
      <c r="C150" s="3"/>
      <c r="D150" s="4"/>
    </row>
    <row r="151" spans="2:4" x14ac:dyDescent="0.25">
      <c r="B151" s="3"/>
      <c r="C151" s="3"/>
      <c r="D151" s="4"/>
    </row>
    <row r="152" spans="2:4" x14ac:dyDescent="0.25">
      <c r="B152" s="3"/>
      <c r="C152" s="3"/>
      <c r="D152" s="4"/>
    </row>
    <row r="153" spans="2:4" x14ac:dyDescent="0.25">
      <c r="B153" s="3"/>
      <c r="C153" s="3"/>
      <c r="D153" s="4"/>
    </row>
    <row r="154" spans="2:4" x14ac:dyDescent="0.25">
      <c r="B154" s="3"/>
      <c r="C154" s="3"/>
      <c r="D154" s="4"/>
    </row>
    <row r="155" spans="2:4" x14ac:dyDescent="0.25">
      <c r="B155" s="3"/>
      <c r="C155" s="3"/>
      <c r="D155" s="4"/>
    </row>
    <row r="156" spans="2:4" x14ac:dyDescent="0.25">
      <c r="B156" s="3"/>
      <c r="C156" s="3"/>
      <c r="D156" s="4"/>
    </row>
    <row r="157" spans="2:4" x14ac:dyDescent="0.25">
      <c r="B157" s="3"/>
      <c r="C157" s="3"/>
      <c r="D157" s="4"/>
    </row>
    <row r="158" spans="2:4" x14ac:dyDescent="0.25">
      <c r="B158" s="3"/>
      <c r="C158" s="3"/>
      <c r="D158" s="4"/>
    </row>
    <row r="159" spans="2:4" x14ac:dyDescent="0.25">
      <c r="B159" s="3"/>
      <c r="C159" s="3"/>
      <c r="D159" s="4"/>
    </row>
    <row r="160" spans="2:4" x14ac:dyDescent="0.25">
      <c r="B160" s="3"/>
      <c r="C160" s="3"/>
      <c r="D160" s="4"/>
    </row>
    <row r="161" spans="2:4" x14ac:dyDescent="0.25">
      <c r="B161" s="3"/>
      <c r="C161" s="3"/>
      <c r="D161" s="4"/>
    </row>
    <row r="162" spans="2:4" x14ac:dyDescent="0.25">
      <c r="B162" s="3"/>
      <c r="C162" s="3"/>
      <c r="D162" s="4"/>
    </row>
    <row r="163" spans="2:4" x14ac:dyDescent="0.25">
      <c r="B163" s="3"/>
      <c r="C163" s="3"/>
      <c r="D163" s="4"/>
    </row>
    <row r="164" spans="2:4" x14ac:dyDescent="0.25">
      <c r="B164" s="3"/>
      <c r="C164" s="3"/>
      <c r="D164" s="4"/>
    </row>
    <row r="165" spans="2:4" x14ac:dyDescent="0.25">
      <c r="B165" s="3"/>
      <c r="C165" s="3"/>
      <c r="D165" s="4"/>
    </row>
    <row r="166" spans="2:4" x14ac:dyDescent="0.25">
      <c r="B166" s="3"/>
      <c r="C166" s="3"/>
      <c r="D166" s="4"/>
    </row>
    <row r="167" spans="2:4" x14ac:dyDescent="0.25">
      <c r="B167" s="3"/>
      <c r="C167" s="3"/>
      <c r="D167" s="4"/>
    </row>
    <row r="168" spans="2:4" x14ac:dyDescent="0.25">
      <c r="B168" s="3"/>
      <c r="C168" s="3"/>
      <c r="D168" s="4"/>
    </row>
    <row r="169" spans="2:4" x14ac:dyDescent="0.25">
      <c r="B169" s="3"/>
      <c r="C169" s="3"/>
      <c r="D169" s="4"/>
    </row>
    <row r="170" spans="2:4" x14ac:dyDescent="0.25">
      <c r="B170" s="3"/>
      <c r="C170" s="3"/>
      <c r="D170" s="4"/>
    </row>
    <row r="171" spans="2:4" x14ac:dyDescent="0.25">
      <c r="B171" s="3"/>
      <c r="C171" s="3"/>
      <c r="D171" s="4"/>
    </row>
    <row r="172" spans="2:4" x14ac:dyDescent="0.25">
      <c r="B172" s="3"/>
      <c r="C172" s="3"/>
      <c r="D172" s="4"/>
    </row>
    <row r="173" spans="2:4" x14ac:dyDescent="0.25">
      <c r="B173" s="3"/>
      <c r="C173" s="3"/>
      <c r="D173" s="4"/>
    </row>
    <row r="174" spans="2:4" x14ac:dyDescent="0.25">
      <c r="B174" s="3"/>
      <c r="C174" s="3"/>
      <c r="D174" s="4"/>
    </row>
    <row r="175" spans="2:4" x14ac:dyDescent="0.25">
      <c r="B175" s="3"/>
      <c r="C175" s="3"/>
      <c r="D175" s="4"/>
    </row>
    <row r="176" spans="2:4" x14ac:dyDescent="0.25">
      <c r="B176" s="3"/>
      <c r="C176" s="3"/>
      <c r="D176" s="4"/>
    </row>
    <row r="177" spans="2:4" x14ac:dyDescent="0.25">
      <c r="B177" s="3"/>
      <c r="C177" s="3"/>
      <c r="D177" s="4"/>
    </row>
    <row r="178" spans="2:4" x14ac:dyDescent="0.25">
      <c r="B178" s="3"/>
      <c r="C178" s="3"/>
      <c r="D178" s="4"/>
    </row>
    <row r="179" spans="2:4" x14ac:dyDescent="0.25">
      <c r="B179" s="3"/>
      <c r="C179" s="3"/>
      <c r="D179" s="4"/>
    </row>
    <row r="180" spans="2:4" x14ac:dyDescent="0.25">
      <c r="B180" s="3"/>
      <c r="C180" s="3"/>
      <c r="D180" s="4"/>
    </row>
    <row r="181" spans="2:4" x14ac:dyDescent="0.25">
      <c r="B181" s="3"/>
      <c r="C181" s="3"/>
      <c r="D181" s="4"/>
    </row>
    <row r="182" spans="2:4" x14ac:dyDescent="0.25">
      <c r="B182" s="3"/>
      <c r="C182" s="3"/>
      <c r="D182" s="4"/>
    </row>
    <row r="183" spans="2:4" x14ac:dyDescent="0.25">
      <c r="B183" s="3"/>
      <c r="C183" s="3"/>
      <c r="D183" s="4"/>
    </row>
    <row r="184" spans="2:4" x14ac:dyDescent="0.25">
      <c r="B184" s="3"/>
      <c r="C184" s="3"/>
      <c r="D184" s="4"/>
    </row>
    <row r="185" spans="2:4" x14ac:dyDescent="0.25">
      <c r="B185" s="3"/>
      <c r="C185" s="3"/>
      <c r="D185" s="4"/>
    </row>
    <row r="186" spans="2:4" x14ac:dyDescent="0.25">
      <c r="B186" s="3"/>
      <c r="C186" s="3"/>
      <c r="D186" s="4"/>
    </row>
    <row r="187" spans="2:4" x14ac:dyDescent="0.25">
      <c r="B187" s="3"/>
      <c r="C187" s="3"/>
      <c r="D187" s="4"/>
    </row>
    <row r="188" spans="2:4" x14ac:dyDescent="0.25">
      <c r="B188" s="3"/>
      <c r="C188" s="3"/>
      <c r="D188" s="4"/>
    </row>
    <row r="189" spans="2:4" x14ac:dyDescent="0.25">
      <c r="B189" s="3"/>
      <c r="C189" s="3"/>
      <c r="D189" s="4"/>
    </row>
    <row r="190" spans="2:4" x14ac:dyDescent="0.25">
      <c r="B190" s="3"/>
      <c r="C190" s="3"/>
      <c r="D190" s="4"/>
    </row>
    <row r="191" spans="2:4" x14ac:dyDescent="0.25">
      <c r="B191" s="3"/>
      <c r="C191" s="3"/>
      <c r="D191" s="4"/>
    </row>
    <row r="192" spans="2:4" x14ac:dyDescent="0.25">
      <c r="B192" s="3"/>
      <c r="C192" s="3"/>
      <c r="D192" s="4"/>
    </row>
    <row r="193" spans="2:4" x14ac:dyDescent="0.25">
      <c r="B193" s="3"/>
      <c r="C193" s="3"/>
      <c r="D193" s="4"/>
    </row>
    <row r="194" spans="2:4" x14ac:dyDescent="0.25">
      <c r="B194" s="3"/>
      <c r="C194" s="3"/>
      <c r="D194" s="4"/>
    </row>
    <row r="195" spans="2:4" x14ac:dyDescent="0.25">
      <c r="B195" s="3"/>
      <c r="C195" s="3"/>
      <c r="D195" s="4"/>
    </row>
    <row r="196" spans="2:4" x14ac:dyDescent="0.25">
      <c r="B196" s="3"/>
      <c r="C196" s="3"/>
      <c r="D196" s="4"/>
    </row>
    <row r="197" spans="2:4" x14ac:dyDescent="0.25">
      <c r="B197" s="3"/>
      <c r="C197" s="3"/>
      <c r="D197" s="4"/>
    </row>
    <row r="198" spans="2:4" x14ac:dyDescent="0.25">
      <c r="B198" s="3"/>
      <c r="C198" s="3"/>
      <c r="D198" s="4"/>
    </row>
    <row r="199" spans="2:4" x14ac:dyDescent="0.25">
      <c r="B199" s="3"/>
      <c r="C199" s="3"/>
      <c r="D199" s="4"/>
    </row>
    <row r="200" spans="2:4" x14ac:dyDescent="0.25">
      <c r="B200" s="3"/>
      <c r="C200" s="3"/>
      <c r="D200" s="4"/>
    </row>
    <row r="201" spans="2:4" x14ac:dyDescent="0.25">
      <c r="B201" s="3"/>
      <c r="C201" s="3"/>
      <c r="D201" s="4"/>
    </row>
    <row r="202" spans="2:4" x14ac:dyDescent="0.25">
      <c r="B202" s="3"/>
      <c r="C202" s="3"/>
      <c r="D202" s="4"/>
    </row>
    <row r="203" spans="2:4" x14ac:dyDescent="0.25">
      <c r="B203" s="3"/>
      <c r="C203" s="3"/>
      <c r="D203" s="4"/>
    </row>
    <row r="204" spans="2:4" x14ac:dyDescent="0.25">
      <c r="B204" s="3"/>
      <c r="C204" s="3"/>
      <c r="D204" s="4"/>
    </row>
    <row r="205" spans="2:4" x14ac:dyDescent="0.25">
      <c r="B205" s="3"/>
      <c r="C205" s="3"/>
      <c r="D205" s="4"/>
    </row>
    <row r="206" spans="2:4" x14ac:dyDescent="0.25">
      <c r="B206" s="3"/>
      <c r="C206" s="3"/>
      <c r="D206" s="4"/>
    </row>
    <row r="207" spans="2:4" x14ac:dyDescent="0.25">
      <c r="B207" s="3"/>
      <c r="C207" s="3"/>
      <c r="D207" s="4"/>
    </row>
    <row r="208" spans="2:4" x14ac:dyDescent="0.25">
      <c r="B208" s="3"/>
      <c r="C208" s="3"/>
      <c r="D208" s="4"/>
    </row>
    <row r="209" spans="2:4" x14ac:dyDescent="0.25">
      <c r="B209" s="3"/>
      <c r="C209" s="3"/>
      <c r="D209" s="4"/>
    </row>
    <row r="210" spans="2:4" x14ac:dyDescent="0.25">
      <c r="B210" s="3"/>
      <c r="C210" s="3"/>
      <c r="D210" s="4"/>
    </row>
    <row r="211" spans="2:4" x14ac:dyDescent="0.25">
      <c r="B211" s="3"/>
      <c r="C211" s="3"/>
      <c r="D211" s="4"/>
    </row>
    <row r="212" spans="2:4" x14ac:dyDescent="0.25">
      <c r="B212" s="3"/>
      <c r="C212" s="3"/>
      <c r="D212" s="4"/>
    </row>
    <row r="213" spans="2:4" x14ac:dyDescent="0.25">
      <c r="B213" s="3"/>
      <c r="C213" s="3"/>
      <c r="D213" s="4"/>
    </row>
    <row r="214" spans="2:4" x14ac:dyDescent="0.25">
      <c r="B214" s="3"/>
      <c r="C214" s="3"/>
      <c r="D214" s="4"/>
    </row>
    <row r="215" spans="2:4" x14ac:dyDescent="0.25">
      <c r="B215" s="3"/>
      <c r="C215" s="3"/>
      <c r="D215" s="4"/>
    </row>
    <row r="216" spans="2:4" x14ac:dyDescent="0.25">
      <c r="B216" s="3"/>
      <c r="C216" s="3"/>
      <c r="D216" s="4"/>
    </row>
    <row r="217" spans="2:4" x14ac:dyDescent="0.25">
      <c r="B217" s="3"/>
      <c r="C217" s="3"/>
      <c r="D217" s="4"/>
    </row>
    <row r="218" spans="2:4" x14ac:dyDescent="0.25">
      <c r="B218" s="3"/>
      <c r="C218" s="3"/>
      <c r="D218" s="4"/>
    </row>
    <row r="219" spans="2:4" x14ac:dyDescent="0.25">
      <c r="B219" s="3"/>
      <c r="C219" s="3"/>
      <c r="D219" s="4"/>
    </row>
    <row r="220" spans="2:4" x14ac:dyDescent="0.25">
      <c r="B220" s="3"/>
      <c r="C220" s="3"/>
      <c r="D220" s="4"/>
    </row>
    <row r="221" spans="2:4" x14ac:dyDescent="0.25">
      <c r="B221" s="3"/>
      <c r="C221" s="3"/>
      <c r="D221" s="4"/>
    </row>
    <row r="222" spans="2:4" x14ac:dyDescent="0.25">
      <c r="B222" s="3"/>
      <c r="C222" s="3"/>
      <c r="D222" s="4"/>
    </row>
    <row r="223" spans="2:4" x14ac:dyDescent="0.25">
      <c r="B223" s="3"/>
      <c r="C223" s="3"/>
      <c r="D223" s="4"/>
    </row>
    <row r="224" spans="2:4" x14ac:dyDescent="0.25">
      <c r="B224" s="3"/>
      <c r="C224" s="3"/>
      <c r="D224" s="4"/>
    </row>
    <row r="225" spans="2:4" x14ac:dyDescent="0.25">
      <c r="B225" s="3"/>
      <c r="C225" s="3"/>
      <c r="D225" s="4"/>
    </row>
    <row r="226" spans="2:4" x14ac:dyDescent="0.25">
      <c r="B226" s="3"/>
      <c r="C226" s="3"/>
    </row>
    <row r="227" spans="2:4" x14ac:dyDescent="0.25">
      <c r="B227" s="3"/>
      <c r="C227" s="3"/>
    </row>
    <row r="228" spans="2:4" x14ac:dyDescent="0.25">
      <c r="B228" s="3"/>
      <c r="C228" s="3"/>
    </row>
    <row r="229" spans="2:4" x14ac:dyDescent="0.25">
      <c r="B229" s="3"/>
      <c r="C229" s="3"/>
    </row>
    <row r="230" spans="2:4" x14ac:dyDescent="0.25">
      <c r="B230" s="3"/>
      <c r="C230" s="3"/>
    </row>
    <row r="231" spans="2:4" x14ac:dyDescent="0.25">
      <c r="B231" s="3"/>
      <c r="C231" s="3"/>
    </row>
  </sheetData>
  <mergeCells count="7">
    <mergeCell ref="A45:D45"/>
    <mergeCell ref="A1:D1"/>
    <mergeCell ref="A41:D41"/>
    <mergeCell ref="A33:D33"/>
    <mergeCell ref="A37:D37"/>
    <mergeCell ref="A2:D2"/>
    <mergeCell ref="A5:D5"/>
  </mergeCells>
  <pageMargins left="0.11811023622047245" right="0.11811023622047245" top="0.35433070866141736" bottom="0.35433070866141736" header="0.11811023622047245" footer="0.11811023622047245"/>
  <pageSetup paperSize="9" scale="7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ПЗ</vt:lpstr>
      <vt:lpstr>ПЗ!Заголовки_для_печати</vt:lpstr>
      <vt:lpstr>ПЗ!Область_печати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13</cp:lastModifiedBy>
  <cp:lastPrinted>2018-09-27T09:54:44Z</cp:lastPrinted>
  <dcterms:created xsi:type="dcterms:W3CDTF">2009-04-02T12:41:09Z</dcterms:created>
  <dcterms:modified xsi:type="dcterms:W3CDTF">2018-10-01T12:07:07Z</dcterms:modified>
</cp:coreProperties>
</file>