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Лист1!$8:$8</definedName>
    <definedName name="_xlnm.Print_Area" localSheetId="0">Лист1!$A$1:$I$26</definedName>
  </definedNames>
  <calcPr calcId="125725"/>
</workbook>
</file>

<file path=xl/calcChain.xml><?xml version="1.0" encoding="utf-8"?>
<calcChain xmlns="http://schemas.openxmlformats.org/spreadsheetml/2006/main">
  <c r="G21" i="1"/>
  <c r="I18"/>
  <c r="G18" s="1"/>
  <c r="H16"/>
  <c r="H17"/>
  <c r="H11" s="1"/>
  <c r="G13"/>
  <c r="G12" l="1"/>
  <c r="I15"/>
  <c r="G15" s="1"/>
  <c r="I16"/>
  <c r="G16" s="1"/>
  <c r="I14"/>
  <c r="G14" s="1"/>
  <c r="G17"/>
  <c r="G19"/>
  <c r="G20"/>
  <c r="G22"/>
  <c r="G23"/>
  <c r="I11"/>
  <c r="G11" l="1"/>
  <c r="I10"/>
  <c r="I24" s="1"/>
  <c r="H10"/>
  <c r="H24" s="1"/>
  <c r="G10" l="1"/>
  <c r="G24" s="1"/>
</calcChain>
</file>

<file path=xl/sharedStrings.xml><?xml version="1.0" encoding="utf-8"?>
<sst xmlns="http://schemas.openxmlformats.org/spreadsheetml/2006/main" count="95" uniqueCount="40">
  <si>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</si>
  <si>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</si>
  <si>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</si>
  <si>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</si>
  <si>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</si>
  <si>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</si>
  <si>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</si>
  <si>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</si>
  <si>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Напрями використання субвенції</t>
  </si>
  <si>
    <t>0200000</t>
  </si>
  <si>
    <t>0210000</t>
  </si>
  <si>
    <t>у тому числі</t>
  </si>
  <si>
    <t>субвенція</t>
  </si>
  <si>
    <t>співфінансування з міського бюджету</t>
  </si>
  <si>
    <t>Обсяг видатків - всього</t>
  </si>
  <si>
    <t>Перелік видатків, фінансування яких буде здійснюватися за рахунок коштів субвенції з державного бюджету місцевим бюджетам</t>
  </si>
  <si>
    <t>на формування структури об'єднаних територіальних громад</t>
  </si>
  <si>
    <t>3132</t>
  </si>
  <si>
    <t>0217362</t>
  </si>
  <si>
    <t>7362</t>
  </si>
  <si>
    <t>0490</t>
  </si>
  <si>
    <t>Капітальний ремонт адміністративної будівлі Зеленодольської міської ради, яка знаходиться за адресою вул.Фартушного, 19, с.Велика Костромка, Апостолівського району, Дніпропетровської області</t>
  </si>
  <si>
    <t>Реконструкція будівлі котельні ДНЗ "Дзвіночок" по вул.Тернівка, 46 в с.Мар'янське,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</si>
  <si>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(молодший корус)</t>
  </si>
  <si>
    <t>Виконання інвестиційних проектів в рамках формування інфраструктури об'єднаних територіальних громад</t>
  </si>
  <si>
    <t>3142</t>
  </si>
  <si>
    <t>Розробка проекту ремонту адміністративної будівлі Зеленодольської міської ради за адресою  вул.Фартушного, 19, с.Велика Костромка, Апостолівського району, Дніпропетровської області</t>
  </si>
  <si>
    <t>Розробка проекту реконструкціх будівлі котельні ДНЗ "Дзвіночок" по вул.Тернівка, 46 в с.Мар'янське, Апостолівського району, Дніпропетровської області</t>
  </si>
  <si>
    <t xml:space="preserve">Розробка проекту капітального ремонту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</t>
  </si>
  <si>
    <t>Капітальний ремонт санітарних вузлів 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</si>
  <si>
    <t>Розробка проекту капітального ремонту санітарних вузлів 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</si>
  <si>
    <t>Секретар ради</t>
  </si>
  <si>
    <t>О.М.Ярошенко</t>
  </si>
  <si>
    <t>гривні</t>
  </si>
  <si>
    <t>Капітальний ремонт системи опалення ПК "Ювілейний" по вул.Спортивна, 6 в м.Зеленодольську, Апостолівського району, Дніпропетровської області</t>
  </si>
  <si>
    <t>Капіальний ремонт санітарних вузлів Зеленодольської загальноосвітньої школи І-ІІІ ступенів №1 за адресою: м.Зеленодолськ, вул.Спортивна, 1а, Апостолівського району, Дніпропетровської області (старший корпус)</t>
  </si>
  <si>
    <t>Експертиза проекту "Капітальний ремонт системи опалення ПК "Ювілейний" по вул.Спортивна, 6 в м.Зеленодольську, Апостолівського району, Дніпропетровської області"</t>
  </si>
  <si>
    <t>Розробка проекту капітального ремонту санітарних вузлів Зеленодольської загальноосвітньої школи І-ІІІ ступенів №1 за адресою вул.Спортивна, 1а, м.Зеленодольськ, Апостолівського району, Дніпропетровської області (старший корпус)</t>
  </si>
  <si>
    <t>Додаток 10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</si>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</sst>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view="pageBreakPreview" zoomScaleNormal="100" zoomScaleSheetLayoutView="100" workbookViewId="0">
      <selection activeCell="H4" sqref="H4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51" style="2" customWidth="1"/>
    <col min="6" max="6" width="69.42578125" style="2" customWidth="1"/>
    <col min="7" max="7" width="15.140625" style="2" customWidth="1"/>
    <col min="8" max="8" width="13.28515625" style="2" customWidth="1"/>
    <col min="9" max="9" width="14.85546875" style="2" customWidth="1"/>
    <col min="10" max="17" width="11.5703125" style="2" customWidth="1"/>
    <col min="18" max="18" width="12.7109375" style="2" customWidth="1"/>
    <col min="19" max="16384" width="9.140625" style="2"/>
  </cols>
  <sheetData>
    <row r="1" spans="1:9">
      <c r="G1" s="20"/>
      <c r="H1" s="20" t="s">
        <v>38</v>
      </c>
      <c r="I1" s="20"/>
    </row>
    <row r="2" spans="1:9">
      <c r="G2" s="20"/>
      <c r="H2" s="20" t="s">
        <v>5</v>
      </c>
      <c r="I2" s="20"/>
    </row>
    <row r="3" spans="1:9">
      <c r="H3" s="2" t="s">
        <v>39</v>
      </c>
    </row>
    <row r="4" spans="1:9" ht="3.75" customHeight="1"/>
    <row r="5" spans="1:9" s="4" customFormat="1" ht="18.75">
      <c r="A5" s="26" t="s">
        <v>15</v>
      </c>
      <c r="B5" s="26"/>
      <c r="C5" s="26"/>
      <c r="D5" s="26"/>
      <c r="E5" s="26"/>
      <c r="F5" s="26"/>
      <c r="G5" s="26"/>
      <c r="H5" s="26"/>
      <c r="I5" s="26"/>
    </row>
    <row r="6" spans="1:9" s="4" customFormat="1" ht="18.75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9">
      <c r="A7" s="2"/>
      <c r="I7" s="2" t="s">
        <v>33</v>
      </c>
    </row>
    <row r="8" spans="1:9" s="5" customFormat="1" ht="28.5" customHeight="1">
      <c r="A8" s="27" t="s">
        <v>0</v>
      </c>
      <c r="B8" s="27" t="s">
        <v>1</v>
      </c>
      <c r="C8" s="27" t="s">
        <v>2</v>
      </c>
      <c r="D8" s="27" t="s">
        <v>7</v>
      </c>
      <c r="E8" s="29" t="s">
        <v>3</v>
      </c>
      <c r="F8" s="29" t="s">
        <v>8</v>
      </c>
      <c r="G8" s="29" t="s">
        <v>14</v>
      </c>
      <c r="H8" s="31" t="s">
        <v>11</v>
      </c>
      <c r="I8" s="32"/>
    </row>
    <row r="9" spans="1:9" s="5" customFormat="1" ht="67.5" customHeight="1">
      <c r="A9" s="28"/>
      <c r="B9" s="28"/>
      <c r="C9" s="28"/>
      <c r="D9" s="28"/>
      <c r="E9" s="30"/>
      <c r="F9" s="30"/>
      <c r="G9" s="30"/>
      <c r="H9" s="21" t="s">
        <v>12</v>
      </c>
      <c r="I9" s="21" t="s">
        <v>13</v>
      </c>
    </row>
    <row r="10" spans="1:9" s="8" customFormat="1">
      <c r="A10" s="6" t="s">
        <v>9</v>
      </c>
      <c r="B10" s="6"/>
      <c r="C10" s="6"/>
      <c r="D10" s="6"/>
      <c r="E10" s="7" t="s">
        <v>4</v>
      </c>
      <c r="F10" s="7"/>
      <c r="G10" s="17">
        <f t="shared" ref="G10:I10" si="0">G11</f>
        <v>3802878</v>
      </c>
      <c r="H10" s="17">
        <f t="shared" si="0"/>
        <v>3475600</v>
      </c>
      <c r="I10" s="17">
        <f t="shared" si="0"/>
        <v>327278</v>
      </c>
    </row>
    <row r="11" spans="1:9" s="8" customFormat="1">
      <c r="A11" s="6" t="s">
        <v>10</v>
      </c>
      <c r="B11" s="6"/>
      <c r="C11" s="6"/>
      <c r="D11" s="6"/>
      <c r="E11" s="7" t="s">
        <v>4</v>
      </c>
      <c r="F11" s="7"/>
      <c r="G11" s="17">
        <f>SUM(G12:G23)</f>
        <v>3802878</v>
      </c>
      <c r="H11" s="17">
        <f>SUM(H12:H23)</f>
        <v>3475600</v>
      </c>
      <c r="I11" s="17">
        <f>SUM(I12:I23)</f>
        <v>327278</v>
      </c>
    </row>
    <row r="12" spans="1:9" s="5" customFormat="1" ht="25.5">
      <c r="A12" s="16" t="s">
        <v>18</v>
      </c>
      <c r="B12" s="19" t="s">
        <v>19</v>
      </c>
      <c r="C12" s="16" t="s">
        <v>20</v>
      </c>
      <c r="D12" s="25" t="s">
        <v>17</v>
      </c>
      <c r="E12" s="19" t="s">
        <v>24</v>
      </c>
      <c r="F12" s="24" t="s">
        <v>34</v>
      </c>
      <c r="G12" s="18">
        <f>H12+I12</f>
        <v>468834.74</v>
      </c>
      <c r="H12" s="18">
        <v>468834.74</v>
      </c>
      <c r="I12" s="18">
        <v>0</v>
      </c>
    </row>
    <row r="13" spans="1:9" s="5" customFormat="1" ht="38.25">
      <c r="A13" s="16" t="s">
        <v>18</v>
      </c>
      <c r="B13" s="16" t="s">
        <v>19</v>
      </c>
      <c r="C13" s="16" t="s">
        <v>20</v>
      </c>
      <c r="D13" s="25" t="s">
        <v>17</v>
      </c>
      <c r="E13" s="19" t="s">
        <v>24</v>
      </c>
      <c r="F13" s="24" t="s">
        <v>35</v>
      </c>
      <c r="G13" s="18">
        <f>H13+I13</f>
        <v>812172</v>
      </c>
      <c r="H13" s="18">
        <v>812172</v>
      </c>
      <c r="I13" s="18">
        <v>0</v>
      </c>
    </row>
    <row r="14" spans="1:9" s="5" customFormat="1" ht="38.25">
      <c r="A14" s="16" t="s">
        <v>18</v>
      </c>
      <c r="B14" s="19" t="s">
        <v>19</v>
      </c>
      <c r="C14" s="16" t="s">
        <v>20</v>
      </c>
      <c r="D14" s="22" t="s">
        <v>17</v>
      </c>
      <c r="E14" s="19" t="s">
        <v>24</v>
      </c>
      <c r="F14" s="24" t="s">
        <v>21</v>
      </c>
      <c r="G14" s="18">
        <f t="shared" ref="G14:G23" si="1">H14+I14</f>
        <v>853688</v>
      </c>
      <c r="H14" s="18">
        <v>800000</v>
      </c>
      <c r="I14" s="18">
        <f>0+53688</f>
        <v>53688</v>
      </c>
    </row>
    <row r="15" spans="1:9" s="5" customFormat="1" ht="25.5">
      <c r="A15" s="16" t="s">
        <v>18</v>
      </c>
      <c r="B15" s="19" t="s">
        <v>19</v>
      </c>
      <c r="C15" s="16" t="s">
        <v>20</v>
      </c>
      <c r="D15" s="22" t="s">
        <v>25</v>
      </c>
      <c r="E15" s="19" t="s">
        <v>24</v>
      </c>
      <c r="F15" s="24" t="s">
        <v>22</v>
      </c>
      <c r="G15" s="18">
        <f t="shared" si="1"/>
        <v>328166.26</v>
      </c>
      <c r="H15" s="18">
        <v>304593.26</v>
      </c>
      <c r="I15" s="18">
        <f>0+23573</f>
        <v>23573</v>
      </c>
    </row>
    <row r="16" spans="1:9" s="5" customFormat="1" ht="38.25">
      <c r="A16" s="16" t="s">
        <v>18</v>
      </c>
      <c r="B16" s="19" t="s">
        <v>19</v>
      </c>
      <c r="C16" s="16" t="s">
        <v>20</v>
      </c>
      <c r="D16" s="22" t="s">
        <v>17</v>
      </c>
      <c r="E16" s="19" t="s">
        <v>24</v>
      </c>
      <c r="F16" s="24" t="s">
        <v>23</v>
      </c>
      <c r="G16" s="18">
        <f t="shared" si="1"/>
        <v>758163</v>
      </c>
      <c r="H16" s="18">
        <f>600000+80146</f>
        <v>680146</v>
      </c>
      <c r="I16" s="18">
        <f>0+78017</f>
        <v>78017</v>
      </c>
    </row>
    <row r="17" spans="1:12" s="5" customFormat="1" ht="38.25">
      <c r="A17" s="16" t="s">
        <v>18</v>
      </c>
      <c r="B17" s="19" t="s">
        <v>19</v>
      </c>
      <c r="C17" s="16" t="s">
        <v>20</v>
      </c>
      <c r="D17" s="22" t="s">
        <v>17</v>
      </c>
      <c r="E17" s="19" t="s">
        <v>24</v>
      </c>
      <c r="F17" s="24" t="s">
        <v>29</v>
      </c>
      <c r="G17" s="18">
        <f t="shared" si="1"/>
        <v>409854</v>
      </c>
      <c r="H17" s="18">
        <f>490000-80146</f>
        <v>409854</v>
      </c>
      <c r="I17" s="18">
        <v>0</v>
      </c>
    </row>
    <row r="18" spans="1:12" s="5" customFormat="1" ht="38.25">
      <c r="A18" s="16" t="s">
        <v>18</v>
      </c>
      <c r="B18" s="19" t="s">
        <v>19</v>
      </c>
      <c r="C18" s="16" t="s">
        <v>20</v>
      </c>
      <c r="D18" s="25" t="s">
        <v>17</v>
      </c>
      <c r="E18" s="19" t="s">
        <v>24</v>
      </c>
      <c r="F18" s="24" t="s">
        <v>36</v>
      </c>
      <c r="G18" s="18">
        <f t="shared" si="1"/>
        <v>2000</v>
      </c>
      <c r="H18" s="18">
        <v>0</v>
      </c>
      <c r="I18" s="18">
        <f>0+2000</f>
        <v>2000</v>
      </c>
    </row>
    <row r="19" spans="1:12" s="5" customFormat="1" ht="38.25">
      <c r="A19" s="16" t="s">
        <v>18</v>
      </c>
      <c r="B19" s="19" t="s">
        <v>19</v>
      </c>
      <c r="C19" s="16" t="s">
        <v>20</v>
      </c>
      <c r="D19" s="19" t="s">
        <v>17</v>
      </c>
      <c r="E19" s="19" t="s">
        <v>24</v>
      </c>
      <c r="F19" s="23" t="s">
        <v>26</v>
      </c>
      <c r="G19" s="18">
        <f t="shared" si="1"/>
        <v>55000</v>
      </c>
      <c r="H19" s="18">
        <v>0</v>
      </c>
      <c r="I19" s="18">
        <v>55000</v>
      </c>
    </row>
    <row r="20" spans="1:12" s="5" customFormat="1" ht="38.25">
      <c r="A20" s="16" t="s">
        <v>18</v>
      </c>
      <c r="B20" s="19" t="s">
        <v>19</v>
      </c>
      <c r="C20" s="16" t="s">
        <v>20</v>
      </c>
      <c r="D20" s="19" t="s">
        <v>25</v>
      </c>
      <c r="E20" s="19" t="s">
        <v>24</v>
      </c>
      <c r="F20" s="23" t="s">
        <v>27</v>
      </c>
      <c r="G20" s="18">
        <f t="shared" si="1"/>
        <v>25000</v>
      </c>
      <c r="H20" s="18">
        <v>0</v>
      </c>
      <c r="I20" s="18">
        <v>25000</v>
      </c>
    </row>
    <row r="21" spans="1:12" s="5" customFormat="1" ht="51">
      <c r="A21" s="16" t="s">
        <v>18</v>
      </c>
      <c r="B21" s="19" t="s">
        <v>19</v>
      </c>
      <c r="C21" s="16" t="s">
        <v>20</v>
      </c>
      <c r="D21" s="19" t="s">
        <v>17</v>
      </c>
      <c r="E21" s="19" t="s">
        <v>24</v>
      </c>
      <c r="F21" s="23" t="s">
        <v>37</v>
      </c>
      <c r="G21" s="18">
        <f t="shared" si="1"/>
        <v>30000</v>
      </c>
      <c r="H21" s="18">
        <v>0</v>
      </c>
      <c r="I21" s="18">
        <v>30000</v>
      </c>
    </row>
    <row r="22" spans="1:12" s="5" customFormat="1" ht="38.25">
      <c r="A22" s="16" t="s">
        <v>18</v>
      </c>
      <c r="B22" s="19" t="s">
        <v>19</v>
      </c>
      <c r="C22" s="16" t="s">
        <v>20</v>
      </c>
      <c r="D22" s="19" t="s">
        <v>17</v>
      </c>
      <c r="E22" s="19" t="s">
        <v>24</v>
      </c>
      <c r="F22" s="23" t="s">
        <v>28</v>
      </c>
      <c r="G22" s="18">
        <f t="shared" si="1"/>
        <v>30000</v>
      </c>
      <c r="H22" s="18">
        <v>0</v>
      </c>
      <c r="I22" s="18">
        <v>30000</v>
      </c>
    </row>
    <row r="23" spans="1:12" s="5" customFormat="1" ht="38.25">
      <c r="A23" s="16" t="s">
        <v>18</v>
      </c>
      <c r="B23" s="19" t="s">
        <v>19</v>
      </c>
      <c r="C23" s="16" t="s">
        <v>20</v>
      </c>
      <c r="D23" s="19" t="s">
        <v>17</v>
      </c>
      <c r="E23" s="19" t="s">
        <v>24</v>
      </c>
      <c r="F23" s="23" t="s">
        <v>30</v>
      </c>
      <c r="G23" s="18">
        <f t="shared" si="1"/>
        <v>30000</v>
      </c>
      <c r="H23" s="18">
        <v>0</v>
      </c>
      <c r="I23" s="18">
        <v>30000</v>
      </c>
    </row>
    <row r="24" spans="1:12" s="8" customFormat="1">
      <c r="A24" s="6"/>
      <c r="B24" s="6"/>
      <c r="C24" s="6"/>
      <c r="D24" s="6"/>
      <c r="E24" s="7" t="s">
        <v>6</v>
      </c>
      <c r="F24" s="7"/>
      <c r="G24" s="17">
        <f t="shared" ref="G24:I24" si="2">G10</f>
        <v>3802878</v>
      </c>
      <c r="H24" s="17">
        <f t="shared" si="2"/>
        <v>3475600</v>
      </c>
      <c r="I24" s="17">
        <f t="shared" si="2"/>
        <v>327278</v>
      </c>
    </row>
    <row r="25" spans="1:12" s="5" customFormat="1">
      <c r="A25" s="9"/>
      <c r="B25" s="9"/>
      <c r="C25" s="9"/>
      <c r="D25" s="9"/>
    </row>
    <row r="26" spans="1:12" s="5" customFormat="1">
      <c r="A26" s="9"/>
      <c r="B26" s="9"/>
      <c r="C26" s="12" t="s">
        <v>31</v>
      </c>
      <c r="D26" s="12"/>
      <c r="E26" s="10"/>
      <c r="F26" s="10"/>
      <c r="G26" s="10"/>
      <c r="H26" s="13" t="s">
        <v>32</v>
      </c>
      <c r="J26" s="11"/>
      <c r="K26" s="11"/>
      <c r="L26" s="11"/>
    </row>
    <row r="27" spans="1:12" s="5" customFormat="1">
      <c r="A27" s="9"/>
      <c r="B27" s="9"/>
      <c r="C27" s="9"/>
      <c r="D27" s="9"/>
      <c r="E27" s="10"/>
      <c r="F27" s="10"/>
      <c r="G27" s="10"/>
      <c r="H27" s="10"/>
      <c r="I27" s="10"/>
      <c r="J27" s="11"/>
      <c r="K27" s="11"/>
      <c r="L27" s="11"/>
    </row>
    <row r="28" spans="1:12" s="5" customFormat="1">
      <c r="A28" s="9"/>
      <c r="C28" s="12"/>
      <c r="D28" s="12"/>
      <c r="E28" s="2"/>
      <c r="F28" s="2"/>
      <c r="G28" s="2"/>
      <c r="H28" s="2"/>
      <c r="I28" s="2"/>
      <c r="J28" s="11"/>
      <c r="K28" s="11"/>
      <c r="L28" s="11"/>
    </row>
    <row r="29" spans="1:12" s="5" customFormat="1">
      <c r="A29" s="9"/>
      <c r="B29" s="9"/>
      <c r="C29" s="9"/>
      <c r="D29" s="9"/>
      <c r="E29" s="10"/>
      <c r="F29" s="10"/>
      <c r="G29" s="10"/>
      <c r="H29" s="10"/>
      <c r="I29" s="10"/>
      <c r="J29" s="11"/>
      <c r="K29" s="11"/>
      <c r="L29" s="11"/>
    </row>
    <row r="30" spans="1:12" s="5" customFormat="1">
      <c r="A30" s="9"/>
      <c r="B30" s="9"/>
      <c r="C30" s="9"/>
      <c r="D30" s="9"/>
      <c r="E30" s="10"/>
      <c r="F30" s="10"/>
      <c r="G30" s="10"/>
      <c r="H30" s="10"/>
      <c r="I30" s="10"/>
      <c r="J30" s="11"/>
      <c r="K30" s="11"/>
      <c r="L30" s="11"/>
    </row>
    <row r="31" spans="1:12" s="5" customFormat="1">
      <c r="A31" s="9"/>
      <c r="B31" s="9"/>
      <c r="C31" s="9"/>
      <c r="D31" s="9"/>
      <c r="E31" s="10"/>
      <c r="F31" s="10"/>
      <c r="G31" s="10"/>
      <c r="H31" s="10"/>
      <c r="I31" s="10"/>
      <c r="J31" s="11"/>
      <c r="K31" s="11"/>
      <c r="L31" s="11"/>
    </row>
    <row r="32" spans="1:12">
      <c r="E32" s="3"/>
      <c r="F32" s="3"/>
      <c r="G32" s="3"/>
      <c r="H32" s="3"/>
      <c r="I32" s="3"/>
      <c r="J32" s="14"/>
      <c r="K32" s="14"/>
      <c r="L32" s="14"/>
    </row>
    <row r="33" spans="5:12">
      <c r="E33" s="3"/>
      <c r="F33" s="3"/>
      <c r="G33" s="3"/>
      <c r="H33" s="3"/>
      <c r="I33" s="3"/>
      <c r="J33" s="14"/>
      <c r="K33" s="14"/>
      <c r="L33" s="14"/>
    </row>
    <row r="34" spans="5:12">
      <c r="E34" s="3"/>
      <c r="F34" s="3"/>
      <c r="G34" s="3"/>
      <c r="H34" s="3"/>
      <c r="I34" s="3"/>
      <c r="J34" s="14"/>
      <c r="K34" s="14"/>
      <c r="L34" s="14"/>
    </row>
    <row r="35" spans="5:12">
      <c r="E35" s="3"/>
      <c r="F35" s="3"/>
      <c r="G35" s="3"/>
      <c r="H35" s="3"/>
      <c r="I35" s="3"/>
      <c r="J35" s="14"/>
      <c r="K35" s="14"/>
      <c r="L35" s="14"/>
    </row>
    <row r="36" spans="5:12">
      <c r="E36" s="14"/>
      <c r="F36" s="14"/>
      <c r="G36" s="14"/>
      <c r="H36" s="14"/>
      <c r="I36" s="14"/>
      <c r="J36" s="14"/>
      <c r="K36" s="14"/>
      <c r="L36" s="14"/>
    </row>
    <row r="37" spans="5:12">
      <c r="E37" s="14"/>
      <c r="F37" s="14"/>
      <c r="G37" s="14"/>
      <c r="H37" s="14"/>
      <c r="I37" s="14"/>
      <c r="J37" s="14"/>
      <c r="K37" s="14"/>
      <c r="L37" s="14"/>
    </row>
    <row r="38" spans="5:12">
      <c r="E38" s="14"/>
      <c r="F38" s="14"/>
      <c r="G38" s="14"/>
      <c r="H38" s="14"/>
      <c r="I38" s="14"/>
      <c r="J38" s="14"/>
      <c r="K38" s="14"/>
      <c r="L38" s="14"/>
    </row>
    <row r="39" spans="5:12">
      <c r="E39" s="14"/>
      <c r="F39" s="14"/>
      <c r="G39" s="14"/>
      <c r="H39" s="14"/>
      <c r="I39" s="14"/>
      <c r="J39" s="14"/>
      <c r="K39" s="14"/>
      <c r="L39" s="14"/>
    </row>
    <row r="40" spans="5:12">
      <c r="E40" s="14"/>
      <c r="F40" s="14"/>
      <c r="G40" s="14"/>
      <c r="H40" s="14"/>
      <c r="I40" s="14"/>
      <c r="J40" s="14"/>
      <c r="K40" s="14"/>
      <c r="L40" s="14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</sheetData>
  <mergeCells count="10">
    <mergeCell ref="A5:I5"/>
    <mergeCell ref="A6:I6"/>
    <mergeCell ref="A8:A9"/>
    <mergeCell ref="B8:B9"/>
    <mergeCell ref="C8:C9"/>
    <mergeCell ref="E8:E9"/>
    <mergeCell ref="F8:F9"/>
    <mergeCell ref="D8:D9"/>
    <mergeCell ref="H8:I8"/>
    <mergeCell ref="G8:G9"/>
  </mergeCells>
  <pageMargins left="0.19685039370078741" right="0.19685039370078741" top="0.7874015748031496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2018-08-13T13:41:44Z</cp:lastPrinted>
  <dcterms:created xsi:type="dcterms:W3CDTF">2016-12-09T10:02:38Z</dcterms:created>
  <dcterms:modified xsi:type="dcterms:W3CDTF">2018-09-26T11:28:00Z</dcterms:modified>
</cp:coreProperties>
</file>