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9600" yWindow="-108" windowWidth="10836" windowHeight="9432" tabRatio="879"/>
  </bookViews>
  <sheets>
    <sheet name="розподіл вільн залиш та перев" sheetId="11" r:id="rId1"/>
  </sheets>
  <definedNames>
    <definedName name="Z_A9DA248C_BCA5_4DB0_9936_3DAAB45BFC2C_.wvu.Cols" localSheetId="0" hidden="1">'розподіл вільн залиш та перев'!$C:$C,'розподіл вільн залиш та перев'!$F:$N</definedName>
    <definedName name="Z_A9DA248C_BCA5_4DB0_9936_3DAAB45BFC2C_.wvu.PrintTitles" localSheetId="0" hidden="1">'розподіл вільн залиш та перев'!$5:$5</definedName>
    <definedName name="_xlnm.Print_Area" localSheetId="0">'розподіл вільн залиш та перев'!$A$1:$R$85</definedName>
  </definedNames>
  <calcPr calcId="125725"/>
  <customWorkbookViews>
    <customWorkbookView name="USER - Личное представление" guid="{9A50BB39-1EDA-451A-B106-D0DEB7F7ADBA}" mergeInterval="0" personalView="1" maximized="1" windowWidth="1020" windowHeight="629" tabRatio="879" activeSheetId="10"/>
    <customWorkbookView name="IRINA - Личное представление" guid="{A9DA248C-BCA5-4DB0-9936-3DAAB45BFC2C}" mergeInterval="0" personalView="1" maximized="1" windowWidth="1276" windowHeight="874" tabRatio="879" activeSheetId="14"/>
  </customWorkbookViews>
</workbook>
</file>

<file path=xl/calcChain.xml><?xml version="1.0" encoding="utf-8"?>
<calcChain xmlns="http://schemas.openxmlformats.org/spreadsheetml/2006/main">
  <c r="T7" i="11"/>
  <c r="D43"/>
  <c r="P82"/>
  <c r="D82"/>
  <c r="D83" l="1"/>
  <c r="D44"/>
  <c r="D45" l="1"/>
</calcChain>
</file>

<file path=xl/sharedStrings.xml><?xml version="1.0" encoding="utf-8"?>
<sst xmlns="http://schemas.openxmlformats.org/spreadsheetml/2006/main" count="140" uniqueCount="106">
  <si>
    <t>Примітка</t>
  </si>
  <si>
    <t>Показник витрат (КЕКВ)</t>
  </si>
  <si>
    <t>за рахунок вільного залишку</t>
  </si>
  <si>
    <t xml:space="preserve">за рахунок перевиконання </t>
  </si>
  <si>
    <t>Розшифровка</t>
  </si>
  <si>
    <t>Спеціальний фонд</t>
  </si>
  <si>
    <t xml:space="preserve">№ КПКВ </t>
  </si>
  <si>
    <t>О310170</t>
  </si>
  <si>
    <t>за рахунок передачі коштів із ЗФ</t>
  </si>
  <si>
    <t xml:space="preserve">Пропонується внести нвступні зміни до  міського бюджету : </t>
  </si>
  <si>
    <t>Оплата судового збору апарат управління</t>
  </si>
  <si>
    <t>Загальний фонд</t>
  </si>
  <si>
    <t>Виготовлення проектної документації по об єкту "Реконструкція системи газопостачання комунального закладу "Мар янська загальноосвітня школа І-ІІІ ступенів №2"</t>
  </si>
  <si>
    <t>О316310</t>
  </si>
  <si>
    <t>О318370</t>
  </si>
  <si>
    <t>Субвенція з місцевого бюджету державному бюджету на виконання програм соціально-економічного та культурного розвитку регіонів (для поліцейської станції в м.Зеленодольськ) </t>
  </si>
  <si>
    <t>О312180</t>
  </si>
  <si>
    <t>Придбання стоматологічної установки для Зеленодольського ЦПМСД</t>
  </si>
  <si>
    <t>О311020</t>
  </si>
  <si>
    <t>О317470</t>
  </si>
  <si>
    <t>Придбання вікон для Зеленодольського ЦПМСД</t>
  </si>
  <si>
    <t>Проведення ремонту двигуна автомобілю "Тойота" Зеленодольського ЦПМСД</t>
  </si>
  <si>
    <t>Користування послугами доступу до мережі Інштернет для телемедицини для Зеленодольського ЦПМСД</t>
  </si>
  <si>
    <t>О316650</t>
  </si>
  <si>
    <t>Поточний ремонт покрівлі Великокостромської амбулаторіїї</t>
  </si>
  <si>
    <t>Придбання памперсів для інвалідів  Зеленодольським ЦПМСД</t>
  </si>
  <si>
    <t>О311010</t>
  </si>
  <si>
    <t>Придбання прожекторів, електричного дроту, клем, анкерних болтів для ДНЗ "Росинка"</t>
  </si>
  <si>
    <t>Послуги охорони Зеленодольської ЗШ № 1</t>
  </si>
  <si>
    <t>Послуги охорони Зеленодольської ЗШ № 2</t>
  </si>
  <si>
    <t>Придбання матеріалів та обладнання для встановлення комп ютерного класу Мар янської ЗШ № 1</t>
  </si>
  <si>
    <t>Придбання матеріалів та обладнання для встановлення комп ютерного класу Великокостромської ЗШ № 1</t>
  </si>
  <si>
    <t>Придбання матеріалів та обладнання для встановлення комп ютерного класу Мар янської ЗШ № 2</t>
  </si>
  <si>
    <t>Медична субвенція з державного бюджету місцевим бюджетам (Апостолівська ЦРЛ)</t>
  </si>
  <si>
    <t>О318390</t>
  </si>
  <si>
    <t>Субвенція на утримання об`єктів спільного користування чи ліквідацію негативних наслідків діяльності об`єктів спільного  користування (АЦРЛ)</t>
  </si>
  <si>
    <t>Видатки на утримання Зеленодольського ЦПМСД за рахунок медичної субвенції</t>
  </si>
  <si>
    <t>Видатки на утримання Зеленодольського ЦПМСД за рахунок власних коштів</t>
  </si>
  <si>
    <t>О318290</t>
  </si>
  <si>
    <t>Реконструкція нежитлової будівлі центру позашкільної роботи по вул.Енергетична,10 в м.Зеленодольськ</t>
  </si>
  <si>
    <t>Будівництво спортивного майданчику – міні-футбольного поля по вул. Спортивна,12 в м.Зеленодольськ</t>
  </si>
  <si>
    <t xml:space="preserve">Капітальний ремонт будинку культури «Ювілейний» по вул. Спортивна, 6 в м.Зеленодольську </t>
  </si>
  <si>
    <t>О314090</t>
  </si>
  <si>
    <t>Капітальний ремонт по заміні вікон ЗОШ №1 по вул.Спортивна,3 в м.Зеленодольськ</t>
  </si>
  <si>
    <t>Реконструкція ринку по пров.Молодіжний, м.Зеленодольськ</t>
  </si>
  <si>
    <t>Капітальний ремонт по заміні вікон та встановлення топочної в ЗОШ по вул.Кооперативна,55(Фартушного 21) в с.В.Костромка</t>
  </si>
  <si>
    <t xml:space="preserve">Реконструкція будівлі бібліотеки с .Мар’янське </t>
  </si>
  <si>
    <t xml:space="preserve">Проектні роботи по об єкту "Реконструкція амбулаторного приміщення під стаціонарне відділення по догляду за літніми людьми за адресою:вул.Спортивна, 2 </t>
  </si>
  <si>
    <t xml:space="preserve">Реконструкція біологічних очисних споруд (БОС) </t>
  </si>
  <si>
    <t>Реконструкція споруди КНС-3, її електросилового, технологічного обладнання та вентиляційних систем в м.Зеленодольськ</t>
  </si>
  <si>
    <t>О319110</t>
  </si>
  <si>
    <t xml:space="preserve">Послуги з озеленення м. Зеленодольськ, с.Велика Костромка, с.Мар’янське </t>
  </si>
  <si>
    <t>Субвенція з місцевого бюджету державному бюджету на виконання програм соціально-економічного та культурного розвитку регіонів (виконання програми захисту населення і територій від надзвичайних ситуацій)</t>
  </si>
  <si>
    <t>Субвенція районному бюджету на забезпечення пільгового проїзду громадян</t>
  </si>
  <si>
    <t>О318800</t>
  </si>
  <si>
    <t>О318600</t>
  </si>
  <si>
    <t>Придбання та монтаж системи відеоспостереження в м.Зеленодольськ</t>
  </si>
  <si>
    <t>Придбання електросковороди ДНЗ "Попелюшка"</t>
  </si>
  <si>
    <t xml:space="preserve">Разом </t>
  </si>
  <si>
    <t>Разом</t>
  </si>
  <si>
    <t>Перелача коштів до СФ</t>
  </si>
  <si>
    <t>Здійснення досліджень і розробок в галузі природних наук та охорони навколишнього природного середовища, а саме : розробка схеми санітарної очистки та прибирання в населених пунктах Зеленодольської об’єднаної територіальної громади</t>
  </si>
  <si>
    <t>О319140</t>
  </si>
  <si>
    <t>Придбання пісочниці з відкідною кришкою 3700, комплекту "Аленький цветочек" 4850 для ДНЗ "Росинка"</t>
  </si>
  <si>
    <t>О314200</t>
  </si>
  <si>
    <t>Внески до статутного капіталу КП "Зеленодольський міський водоканал" для придбання лічильників теплової енергії</t>
  </si>
  <si>
    <t>Виготовлення проектно- кошторисної документації по обєкту "Нове будівництво підвідного водогону Грушівка (Ленінське) – Мар’янське"</t>
  </si>
  <si>
    <t>Спрямувати залишки власних надходжень (батьківська плата) на придбання продуктів</t>
  </si>
  <si>
    <t>О311010/2</t>
  </si>
  <si>
    <t>ДНЗ "Журавка"</t>
  </si>
  <si>
    <t>ДНЗ "Росинка"</t>
  </si>
  <si>
    <t>ДНЗ "Попелюшка"</t>
  </si>
  <si>
    <t>ДНЗ "Дзвіночок" В.Костромка</t>
  </si>
  <si>
    <t>ДНЗ "Малятко" Мар янське</t>
  </si>
  <si>
    <t>ДНЗ "Дзвіночок" Мар янське</t>
  </si>
  <si>
    <t>Налання коштів школам та ліцею  для придбання господарських, будівельних  та ін. матеріалів</t>
  </si>
  <si>
    <t xml:space="preserve">АРЛІ </t>
  </si>
  <si>
    <t>Мар янська ЗШ І ступеня</t>
  </si>
  <si>
    <t>Великокостромська ЗШ</t>
  </si>
  <si>
    <t>Зеленодольська ЗШ № 2</t>
  </si>
  <si>
    <t>Зеленодольська ЗШ № 1</t>
  </si>
  <si>
    <t>Мар янська ЗШ № 1</t>
  </si>
  <si>
    <t>Мар янська ЗШ № 2</t>
  </si>
  <si>
    <t>Внески до статутного капіталу КП "Зеленодольський міський водоканал" для ремонту нежитлових приміщень 40459 грн., на придбання та встановлення адресних табличних 2222 грн., на придбання теплоізоляційних матеріалів для ізоляції внутрішньбудинкових теплових мереж 45469 грн.</t>
  </si>
  <si>
    <t xml:space="preserve">Послуги з утримання доріг  </t>
  </si>
  <si>
    <t>О316120</t>
  </si>
  <si>
    <t>Утилізація сміття в с.Мар'янське</t>
  </si>
  <si>
    <t>О316130</t>
  </si>
  <si>
    <t>Придбання матеріалів для поточного ремонту об єктів зовнішнього освітлення</t>
  </si>
  <si>
    <t>Субвенція з місцевого бюджету державному бюджету на виконання програм соціально-економічного та культурного розвитку регіонів (безоплатна правова допомога)</t>
  </si>
  <si>
    <t xml:space="preserve">Придбання матеріалів для святкування 73 річниці визволення с.В.Костромка </t>
  </si>
  <si>
    <t xml:space="preserve">Придбання автомобілю для виконавчого комітету </t>
  </si>
  <si>
    <t>Придбання житла</t>
  </si>
  <si>
    <t>Придбання травокосарок</t>
  </si>
  <si>
    <t>Проектні роботи з реконструкції будинку культури "Жовтень" з встановленням електроопальної системи, який розташований за адресою: вул.Кооперативна,53 в  с. В.Костромка Апостолівського району Дніпропетровської області</t>
  </si>
  <si>
    <t>програми</t>
  </si>
  <si>
    <t>О311040</t>
  </si>
  <si>
    <t>О311090</t>
  </si>
  <si>
    <t>Послуги по заміні світільників Зеленодольського ЦПР</t>
  </si>
  <si>
    <t>Разом спецфонд</t>
  </si>
  <si>
    <t>Послуги з проведення концерту до Міжнародного дня жінок</t>
  </si>
  <si>
    <t>Проектні роботи по  об єкту "Нове будівництво підвідного водоводу до с.В.Костромка"</t>
  </si>
  <si>
    <t>Послуги з підключення мереж вуличного освітлення с.Мар янське та с.В.Костромка</t>
  </si>
  <si>
    <t>Пояснювальна записка до рішення Зеленодольської міської ради від 22 лютого № 382 "Про внесення змін до рішення Зеленодольської міської ради "Про міський бюджет на 2017 рік"</t>
  </si>
  <si>
    <t>Заступник міського голови з фінансових питань                                                    Л.Ф.Чудак</t>
  </si>
  <si>
    <t>Разом загальний фонд</t>
  </si>
</sst>
</file>

<file path=xl/styles.xml><?xml version="1.0" encoding="utf-8"?>
<styleSheet xmlns="http://schemas.openxmlformats.org/spreadsheetml/2006/main">
  <numFmts count="1">
    <numFmt numFmtId="164" formatCode="#,##0.000"/>
  </numFmts>
  <fonts count="10">
    <font>
      <sz val="10"/>
      <name val="Arial Cyr"/>
      <charset val="204"/>
    </font>
    <font>
      <sz val="12"/>
      <name val="Times New Roman"/>
      <family val="1"/>
      <charset val="204"/>
    </font>
    <font>
      <sz val="10"/>
      <color indexed="8"/>
      <name val="Arial"/>
      <family val="2"/>
      <charset val="204"/>
    </font>
    <font>
      <sz val="10"/>
      <name val="Helv"/>
      <charset val="204"/>
    </font>
    <font>
      <sz val="10"/>
      <name val="Times New Roman"/>
      <family val="1"/>
      <charset val="204"/>
    </font>
    <font>
      <sz val="12"/>
      <color indexed="8"/>
      <name val="Times New Roman"/>
      <family val="1"/>
      <charset val="204"/>
    </font>
    <font>
      <b/>
      <sz val="12"/>
      <color indexed="8"/>
      <name val="Times New Roman"/>
      <family val="1"/>
      <charset val="204"/>
    </font>
    <font>
      <sz val="10"/>
      <name val="Arial Cyr"/>
      <family val="2"/>
      <charset val="204"/>
    </font>
    <font>
      <sz val="11"/>
      <name val="Times New Roman"/>
      <family val="1"/>
      <charset val="204"/>
    </font>
    <font>
      <sz val="8"/>
      <color indexed="8"/>
      <name val="Times New Roman"/>
      <family val="1"/>
      <charset val="204"/>
    </font>
  </fonts>
  <fills count="3">
    <fill>
      <patternFill patternType="none"/>
    </fill>
    <fill>
      <patternFill patternType="gray125"/>
    </fill>
    <fill>
      <patternFill patternType="solid">
        <fgColor indexed="26"/>
        <bgColor indexed="9"/>
      </patternFill>
    </fill>
  </fills>
  <borders count="6">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7">
    <xf numFmtId="0" fontId="0" fillId="0" borderId="0"/>
    <xf numFmtId="0" fontId="2" fillId="0" borderId="0"/>
    <xf numFmtId="0" fontId="7" fillId="2" borderId="1" applyNumberFormat="0" applyAlignment="0" applyProtection="0"/>
    <xf numFmtId="0" fontId="7" fillId="2" borderId="1" applyNumberFormat="0" applyAlignment="0" applyProtection="0"/>
    <xf numFmtId="0" fontId="7" fillId="2" borderId="1" applyNumberFormat="0" applyAlignment="0" applyProtection="0"/>
    <xf numFmtId="0" fontId="7" fillId="2" borderId="1" applyNumberFormat="0" applyAlignment="0" applyProtection="0"/>
    <xf numFmtId="0" fontId="3" fillId="0" borderId="0"/>
  </cellStyleXfs>
  <cellXfs count="43">
    <xf numFmtId="0" fontId="0" fillId="0" borderId="0" xfId="0"/>
    <xf numFmtId="0" fontId="5" fillId="0" borderId="0" xfId="1" applyFont="1" applyAlignment="1">
      <alignment vertical="center"/>
    </xf>
    <xf numFmtId="0" fontId="5" fillId="0" borderId="0" xfId="1" applyFont="1" applyAlignment="1">
      <alignment horizontal="center" vertical="center"/>
    </xf>
    <xf numFmtId="0" fontId="6"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0" fontId="6" fillId="0" borderId="2" xfId="1" applyFont="1" applyFill="1" applyBorder="1" applyAlignment="1">
      <alignment horizontal="center" vertical="center"/>
    </xf>
    <xf numFmtId="0" fontId="6" fillId="0" borderId="2" xfId="1" applyFont="1" applyFill="1" applyBorder="1" applyAlignment="1">
      <alignment horizontal="center" vertical="center" wrapText="1"/>
    </xf>
    <xf numFmtId="0" fontId="6" fillId="0" borderId="2" xfId="1" applyFont="1" applyBorder="1" applyAlignment="1">
      <alignment horizontal="center" vertical="center"/>
    </xf>
    <xf numFmtId="0" fontId="5" fillId="0" borderId="2" xfId="1" applyFont="1" applyFill="1" applyBorder="1" applyAlignment="1">
      <alignment horizontal="center" vertical="center" wrapText="1"/>
    </xf>
    <xf numFmtId="0" fontId="5" fillId="0" borderId="2" xfId="1" applyFont="1" applyFill="1" applyBorder="1" applyAlignment="1">
      <alignment horizontal="left" vertical="center" wrapText="1"/>
    </xf>
    <xf numFmtId="0" fontId="5" fillId="0" borderId="2" xfId="1" applyFont="1" applyFill="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xf>
    <xf numFmtId="164" fontId="5" fillId="0" borderId="0" xfId="1" applyNumberFormat="1" applyFont="1" applyAlignment="1">
      <alignment vertical="center"/>
    </xf>
    <xf numFmtId="0" fontId="5" fillId="0" borderId="2" xfId="1" applyFont="1" applyBorder="1" applyAlignment="1">
      <alignment horizontal="center" vertical="center" wrapText="1"/>
    </xf>
    <xf numFmtId="0" fontId="4" fillId="0" borderId="2" xfId="0" applyFont="1" applyBorder="1"/>
    <xf numFmtId="0" fontId="4" fillId="0" borderId="2" xfId="0" applyFont="1" applyBorder="1" applyAlignment="1">
      <alignment horizontal="justify"/>
    </xf>
    <xf numFmtId="0" fontId="4" fillId="0" borderId="2" xfId="0" applyFont="1" applyBorder="1" applyAlignment="1">
      <alignment wrapText="1"/>
    </xf>
    <xf numFmtId="0" fontId="6" fillId="0" borderId="0" xfId="1" applyFont="1" applyAlignment="1">
      <alignment horizontal="center" vertical="center"/>
    </xf>
    <xf numFmtId="0" fontId="6" fillId="0" borderId="0" xfId="1" applyFont="1" applyFill="1" applyBorder="1" applyAlignment="1">
      <alignment horizontal="center" vertical="center" wrapText="1"/>
    </xf>
    <xf numFmtId="0" fontId="6" fillId="0" borderId="2" xfId="1" applyFont="1" applyBorder="1" applyAlignment="1">
      <alignment horizontal="center" vertical="center"/>
    </xf>
    <xf numFmtId="0" fontId="5" fillId="0" borderId="2" xfId="1" applyFont="1" applyFill="1" applyBorder="1" applyAlignment="1">
      <alignment horizontal="left" vertical="center"/>
    </xf>
    <xf numFmtId="0" fontId="8" fillId="0" borderId="2" xfId="0" applyFont="1" applyBorder="1"/>
    <xf numFmtId="0" fontId="8" fillId="0" borderId="2" xfId="0" applyFont="1" applyBorder="1" applyAlignment="1">
      <alignment wrapText="1"/>
    </xf>
    <xf numFmtId="0" fontId="1" fillId="0" borderId="2" xfId="0" applyFont="1" applyBorder="1" applyAlignment="1">
      <alignment wrapText="1"/>
    </xf>
    <xf numFmtId="0" fontId="1" fillId="0" borderId="2" xfId="0" applyFont="1" applyBorder="1"/>
    <xf numFmtId="0" fontId="5" fillId="0" borderId="3" xfId="1" applyFont="1" applyFill="1" applyBorder="1" applyAlignment="1">
      <alignment horizontal="center" vertical="center"/>
    </xf>
    <xf numFmtId="0" fontId="4" fillId="0" borderId="4" xfId="0" applyFont="1" applyBorder="1"/>
    <xf numFmtId="0" fontId="1" fillId="0" borderId="2" xfId="0" applyFont="1" applyBorder="1" applyAlignment="1">
      <alignment vertical="top" wrapText="1"/>
    </xf>
    <xf numFmtId="0" fontId="1" fillId="0" borderId="0" xfId="0" applyFont="1" applyAlignment="1">
      <alignment wrapText="1"/>
    </xf>
    <xf numFmtId="0" fontId="9" fillId="0" borderId="2" xfId="1" applyFont="1" applyFill="1" applyBorder="1" applyAlignment="1">
      <alignment vertical="center" wrapText="1"/>
    </xf>
    <xf numFmtId="0" fontId="6" fillId="0" borderId="3" xfId="1" applyFont="1" applyFill="1" applyBorder="1" applyAlignment="1">
      <alignment horizontal="center" vertical="center"/>
    </xf>
    <xf numFmtId="0" fontId="1" fillId="0" borderId="3" xfId="0" applyFont="1" applyBorder="1" applyAlignment="1">
      <alignment vertical="top" wrapText="1"/>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6" fillId="0" borderId="4" xfId="1" applyFont="1" applyFill="1" applyBorder="1" applyAlignment="1">
      <alignment horizontal="center"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6" fillId="0" borderId="0" xfId="1" applyFont="1" applyAlignment="1">
      <alignment horizontal="left" vertical="center" wrapText="1"/>
    </xf>
    <xf numFmtId="0" fontId="5" fillId="0" borderId="0" xfId="1" applyFont="1" applyFill="1" applyBorder="1" applyAlignment="1">
      <alignment horizontal="left" vertical="center" wrapText="1"/>
    </xf>
    <xf numFmtId="0" fontId="6" fillId="0" borderId="0" xfId="1" applyFont="1" applyFill="1" applyBorder="1" applyAlignment="1">
      <alignment horizontal="left" vertical="center" wrapText="1"/>
    </xf>
    <xf numFmtId="0" fontId="5" fillId="0" borderId="3" xfId="1" applyFont="1" applyFill="1" applyBorder="1" applyAlignment="1">
      <alignment horizontal="center" vertical="center" wrapText="1"/>
    </xf>
    <xf numFmtId="0" fontId="5" fillId="0" borderId="4" xfId="1" applyFont="1" applyFill="1" applyBorder="1" applyAlignment="1">
      <alignment horizontal="center" vertical="center" wrapText="1"/>
    </xf>
  </cellXfs>
  <cellStyles count="7">
    <cellStyle name="Обычный" xfId="0" builtinId="0"/>
    <cellStyle name="Обычный_розпод зал та перев 2007" xfId="1"/>
    <cellStyle name="Примечание 2" xfId="2"/>
    <cellStyle name="Примечание 3" xfId="3"/>
    <cellStyle name="Примечание 4" xfId="4"/>
    <cellStyle name="Примечание 5" xfId="5"/>
    <cellStyle name="Стиль 1"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enableFormatConditionsCalculation="0">
    <tabColor indexed="11"/>
  </sheetPr>
  <dimension ref="A1:T190"/>
  <sheetViews>
    <sheetView tabSelected="1" view="pageBreakPreview" topLeftCell="A22" zoomScale="80" zoomScaleNormal="80" zoomScaleSheetLayoutView="80" workbookViewId="0">
      <selection activeCell="B20" sqref="B20"/>
    </sheetView>
  </sheetViews>
  <sheetFormatPr defaultColWidth="9.109375" defaultRowHeight="15.6"/>
  <cols>
    <col min="1" max="1" width="10.88671875" style="1" customWidth="1"/>
    <col min="2" max="2" width="13.5546875" style="1" customWidth="1"/>
    <col min="3" max="3" width="8.109375" style="1" hidden="1" customWidth="1"/>
    <col min="4" max="4" width="13.5546875" style="1" customWidth="1"/>
    <col min="5" max="5" width="12.44140625" style="1" customWidth="1"/>
    <col min="6" max="15" width="12.33203125" style="1" hidden="1" customWidth="1"/>
    <col min="16" max="16" width="12.33203125" style="1" customWidth="1"/>
    <col min="17" max="17" width="71.88671875" style="1" customWidth="1"/>
    <col min="18" max="18" width="28.88671875" style="2" hidden="1" customWidth="1"/>
    <col min="19" max="19" width="9.88671875" style="1" bestFit="1" customWidth="1"/>
    <col min="20" max="20" width="14.44140625" style="1" customWidth="1"/>
    <col min="21" max="16384" width="9.109375" style="1"/>
  </cols>
  <sheetData>
    <row r="1" spans="1:20" ht="42" customHeight="1">
      <c r="A1" s="38" t="s">
        <v>103</v>
      </c>
      <c r="B1" s="38"/>
      <c r="C1" s="38"/>
      <c r="D1" s="38"/>
      <c r="E1" s="38"/>
      <c r="F1" s="38"/>
      <c r="G1" s="38"/>
      <c r="H1" s="38"/>
      <c r="I1" s="38"/>
      <c r="J1" s="38"/>
      <c r="K1" s="38"/>
      <c r="L1" s="38"/>
      <c r="M1" s="38"/>
      <c r="N1" s="38"/>
      <c r="O1" s="38"/>
      <c r="P1" s="38"/>
      <c r="Q1" s="38"/>
      <c r="R1" s="38"/>
    </row>
    <row r="2" spans="1:20">
      <c r="A2" s="39" t="s">
        <v>9</v>
      </c>
      <c r="B2" s="40"/>
      <c r="C2" s="40"/>
      <c r="D2" s="40"/>
      <c r="E2" s="40"/>
      <c r="F2" s="40"/>
      <c r="G2" s="40"/>
      <c r="H2" s="40"/>
      <c r="I2" s="40"/>
      <c r="J2" s="40"/>
      <c r="K2" s="40"/>
      <c r="L2" s="40"/>
      <c r="M2" s="40"/>
      <c r="N2" s="40"/>
      <c r="O2" s="40"/>
      <c r="P2" s="40"/>
      <c r="Q2" s="40"/>
      <c r="R2" s="40"/>
    </row>
    <row r="3" spans="1:20">
      <c r="A3" s="3"/>
      <c r="B3" s="3"/>
      <c r="C3" s="3"/>
      <c r="D3" s="3"/>
      <c r="F3" s="3"/>
      <c r="G3" s="3"/>
      <c r="H3" s="3"/>
      <c r="I3" s="3"/>
      <c r="J3" s="3"/>
      <c r="K3" s="3"/>
      <c r="L3" s="3"/>
      <c r="M3" s="3"/>
      <c r="N3" s="3"/>
      <c r="O3" s="3"/>
      <c r="P3" s="19"/>
      <c r="Q3" s="19"/>
      <c r="R3" s="4"/>
    </row>
    <row r="4" spans="1:20" ht="62.4">
      <c r="A4" s="8" t="s">
        <v>6</v>
      </c>
      <c r="B4" s="8" t="s">
        <v>1</v>
      </c>
      <c r="C4" s="9"/>
      <c r="D4" s="8" t="s">
        <v>2</v>
      </c>
      <c r="E4" s="8" t="s">
        <v>3</v>
      </c>
      <c r="F4" s="9">
        <v>1111</v>
      </c>
      <c r="G4" s="9">
        <v>1120</v>
      </c>
      <c r="H4" s="9">
        <v>1132</v>
      </c>
      <c r="I4" s="9">
        <v>1131</v>
      </c>
      <c r="J4" s="9">
        <v>1343</v>
      </c>
      <c r="K4" s="9">
        <v>2110</v>
      </c>
      <c r="L4" s="9">
        <v>2132</v>
      </c>
      <c r="M4" s="9">
        <v>2133</v>
      </c>
      <c r="N4" s="9">
        <v>1137</v>
      </c>
      <c r="O4" s="9">
        <v>1135</v>
      </c>
      <c r="P4" s="9" t="s">
        <v>8</v>
      </c>
      <c r="Q4" s="14" t="s">
        <v>4</v>
      </c>
      <c r="R4" s="14" t="s">
        <v>0</v>
      </c>
    </row>
    <row r="5" spans="1:20" s="11" customFormat="1">
      <c r="A5" s="5">
        <v>1</v>
      </c>
      <c r="B5" s="5">
        <v>2</v>
      </c>
      <c r="C5" s="5"/>
      <c r="D5" s="6">
        <v>3</v>
      </c>
      <c r="E5" s="6">
        <v>4</v>
      </c>
      <c r="F5" s="5"/>
      <c r="G5" s="5"/>
      <c r="H5" s="5"/>
      <c r="I5" s="5"/>
      <c r="J5" s="5"/>
      <c r="K5" s="5"/>
      <c r="L5" s="5"/>
      <c r="M5" s="5"/>
      <c r="N5" s="5"/>
      <c r="O5" s="5"/>
      <c r="P5" s="5"/>
      <c r="Q5" s="5">
        <v>5</v>
      </c>
      <c r="R5" s="7">
        <v>6</v>
      </c>
    </row>
    <row r="6" spans="1:20" s="18" customFormat="1">
      <c r="A6" s="33" t="s">
        <v>11</v>
      </c>
      <c r="B6" s="35"/>
      <c r="C6" s="5"/>
      <c r="D6" s="6"/>
      <c r="E6" s="6"/>
      <c r="F6" s="5"/>
      <c r="G6" s="5"/>
      <c r="H6" s="5"/>
      <c r="I6" s="5"/>
      <c r="J6" s="5"/>
      <c r="K6" s="5"/>
      <c r="L6" s="5"/>
      <c r="M6" s="5"/>
      <c r="N6" s="5"/>
      <c r="O6" s="5"/>
      <c r="P6" s="5"/>
      <c r="Q6" s="5"/>
      <c r="R6" s="20"/>
      <c r="T6" s="18" t="s">
        <v>95</v>
      </c>
    </row>
    <row r="7" spans="1:20" s="12" customFormat="1">
      <c r="A7" s="10" t="s">
        <v>7</v>
      </c>
      <c r="B7" s="10">
        <v>2800</v>
      </c>
      <c r="C7" s="10"/>
      <c r="D7" s="10">
        <v>100000</v>
      </c>
      <c r="E7" s="5"/>
      <c r="F7" s="5"/>
      <c r="G7" s="5"/>
      <c r="H7" s="5"/>
      <c r="I7" s="5"/>
      <c r="J7" s="5"/>
      <c r="K7" s="5"/>
      <c r="L7" s="5"/>
      <c r="M7" s="5"/>
      <c r="N7" s="5"/>
      <c r="O7" s="5"/>
      <c r="P7" s="5"/>
      <c r="Q7" s="10" t="s">
        <v>10</v>
      </c>
      <c r="R7" s="15"/>
      <c r="T7" s="12">
        <f>D8+D9+D14+D15+D20+D37+D38+D39+D40+D44+D69+D70+D71+D72+D73+100+D28+D42</f>
        <v>26419818</v>
      </c>
    </row>
    <row r="8" spans="1:20" s="12" customFormat="1" ht="46.8">
      <c r="A8" s="10" t="s">
        <v>14</v>
      </c>
      <c r="B8" s="10">
        <v>2620</v>
      </c>
      <c r="C8" s="10"/>
      <c r="D8" s="10">
        <v>241137</v>
      </c>
      <c r="E8" s="5"/>
      <c r="F8" s="5"/>
      <c r="G8" s="5"/>
      <c r="H8" s="5"/>
      <c r="I8" s="5"/>
      <c r="J8" s="5"/>
      <c r="K8" s="5"/>
      <c r="L8" s="5"/>
      <c r="M8" s="5"/>
      <c r="N8" s="5"/>
      <c r="O8" s="5"/>
      <c r="P8" s="5"/>
      <c r="Q8" s="9" t="s">
        <v>15</v>
      </c>
      <c r="R8" s="15"/>
    </row>
    <row r="9" spans="1:20" s="12" customFormat="1" ht="62.4">
      <c r="A9" s="10" t="s">
        <v>14</v>
      </c>
      <c r="B9" s="10">
        <v>2620</v>
      </c>
      <c r="C9" s="10"/>
      <c r="D9" s="10">
        <v>60000</v>
      </c>
      <c r="E9" s="5"/>
      <c r="F9" s="5"/>
      <c r="G9" s="5"/>
      <c r="H9" s="5"/>
      <c r="I9" s="5"/>
      <c r="J9" s="5"/>
      <c r="K9" s="5"/>
      <c r="L9" s="5"/>
      <c r="M9" s="5"/>
      <c r="N9" s="5"/>
      <c r="O9" s="5"/>
      <c r="P9" s="5"/>
      <c r="Q9" s="24" t="s">
        <v>52</v>
      </c>
      <c r="R9" s="15"/>
    </row>
    <row r="10" spans="1:20" s="12" customFormat="1">
      <c r="A10" s="10" t="s">
        <v>16</v>
      </c>
      <c r="B10" s="10">
        <v>2282</v>
      </c>
      <c r="C10" s="10"/>
      <c r="D10" s="10">
        <v>36650</v>
      </c>
      <c r="E10" s="5"/>
      <c r="F10" s="5"/>
      <c r="G10" s="5"/>
      <c r="H10" s="5"/>
      <c r="I10" s="5"/>
      <c r="J10" s="5"/>
      <c r="K10" s="5"/>
      <c r="L10" s="5"/>
      <c r="M10" s="5"/>
      <c r="N10" s="5"/>
      <c r="O10" s="5"/>
      <c r="P10" s="5"/>
      <c r="Q10" s="21" t="s">
        <v>20</v>
      </c>
      <c r="R10" s="15"/>
    </row>
    <row r="11" spans="1:20" s="12" customFormat="1" ht="31.2">
      <c r="A11" s="10"/>
      <c r="B11" s="10">
        <v>2282</v>
      </c>
      <c r="C11" s="10"/>
      <c r="D11" s="10">
        <v>50000</v>
      </c>
      <c r="E11" s="5"/>
      <c r="F11" s="5"/>
      <c r="G11" s="5"/>
      <c r="H11" s="5"/>
      <c r="I11" s="5"/>
      <c r="J11" s="5"/>
      <c r="K11" s="5"/>
      <c r="L11" s="5"/>
      <c r="M11" s="5"/>
      <c r="N11" s="5"/>
      <c r="O11" s="5"/>
      <c r="P11" s="5"/>
      <c r="Q11" s="9" t="s">
        <v>21</v>
      </c>
      <c r="R11" s="15"/>
    </row>
    <row r="12" spans="1:20" s="12" customFormat="1" ht="31.2">
      <c r="A12" s="10"/>
      <c r="B12" s="10">
        <v>2282</v>
      </c>
      <c r="C12" s="10"/>
      <c r="D12" s="10">
        <v>18458</v>
      </c>
      <c r="E12" s="5"/>
      <c r="F12" s="5"/>
      <c r="G12" s="5"/>
      <c r="H12" s="5"/>
      <c r="I12" s="5"/>
      <c r="J12" s="5"/>
      <c r="K12" s="5"/>
      <c r="L12" s="5"/>
      <c r="M12" s="5"/>
      <c r="N12" s="5"/>
      <c r="O12" s="5"/>
      <c r="P12" s="5"/>
      <c r="Q12" s="9" t="s">
        <v>22</v>
      </c>
      <c r="R12" s="15"/>
    </row>
    <row r="13" spans="1:20" s="12" customFormat="1">
      <c r="A13" s="10"/>
      <c r="B13" s="10">
        <v>2282</v>
      </c>
      <c r="C13" s="10"/>
      <c r="D13" s="10">
        <v>6525</v>
      </c>
      <c r="E13" s="5"/>
      <c r="F13" s="5"/>
      <c r="G13" s="5"/>
      <c r="H13" s="5"/>
      <c r="I13" s="5"/>
      <c r="J13" s="5"/>
      <c r="K13" s="5"/>
      <c r="L13" s="5"/>
      <c r="M13" s="5"/>
      <c r="N13" s="5"/>
      <c r="O13" s="5"/>
      <c r="P13" s="5"/>
      <c r="Q13" s="21" t="s">
        <v>24</v>
      </c>
      <c r="R13" s="15"/>
    </row>
    <row r="14" spans="1:20" s="12" customFormat="1">
      <c r="A14" s="10"/>
      <c r="B14" s="10">
        <v>2282</v>
      </c>
      <c r="C14" s="10"/>
      <c r="D14" s="10">
        <v>13400</v>
      </c>
      <c r="E14" s="5"/>
      <c r="F14" s="5"/>
      <c r="G14" s="5"/>
      <c r="H14" s="5"/>
      <c r="I14" s="5"/>
      <c r="J14" s="5"/>
      <c r="K14" s="5"/>
      <c r="L14" s="5"/>
      <c r="M14" s="5"/>
      <c r="N14" s="5"/>
      <c r="O14" s="5"/>
      <c r="P14" s="5"/>
      <c r="Q14" s="21" t="s">
        <v>25</v>
      </c>
      <c r="R14" s="15"/>
    </row>
    <row r="15" spans="1:20" s="12" customFormat="1" ht="23.4" customHeight="1">
      <c r="A15" s="10" t="s">
        <v>23</v>
      </c>
      <c r="B15" s="10">
        <v>2240</v>
      </c>
      <c r="C15" s="10"/>
      <c r="D15" s="10">
        <v>90000</v>
      </c>
      <c r="E15" s="5"/>
      <c r="F15" s="5"/>
      <c r="G15" s="5"/>
      <c r="H15" s="5"/>
      <c r="I15" s="5"/>
      <c r="J15" s="5"/>
      <c r="K15" s="5"/>
      <c r="L15" s="5"/>
      <c r="M15" s="5"/>
      <c r="N15" s="5"/>
      <c r="O15" s="5"/>
      <c r="P15" s="5"/>
      <c r="Q15" s="21" t="s">
        <v>84</v>
      </c>
      <c r="R15" s="16"/>
    </row>
    <row r="16" spans="1:20" s="12" customFormat="1" ht="36.6" customHeight="1">
      <c r="A16" s="10" t="s">
        <v>26</v>
      </c>
      <c r="B16" s="10">
        <v>2210</v>
      </c>
      <c r="C16" s="10"/>
      <c r="D16" s="10">
        <v>16880</v>
      </c>
      <c r="E16" s="5"/>
      <c r="F16" s="5"/>
      <c r="G16" s="5"/>
      <c r="H16" s="5"/>
      <c r="I16" s="5"/>
      <c r="J16" s="5"/>
      <c r="K16" s="5"/>
      <c r="L16" s="5"/>
      <c r="M16" s="5"/>
      <c r="N16" s="5"/>
      <c r="O16" s="5"/>
      <c r="P16" s="5"/>
      <c r="Q16" s="9" t="s">
        <v>27</v>
      </c>
      <c r="R16" s="16"/>
    </row>
    <row r="17" spans="1:18" s="12" customFormat="1" ht="36.6" customHeight="1">
      <c r="A17" s="10" t="s">
        <v>26</v>
      </c>
      <c r="B17" s="10">
        <v>2210</v>
      </c>
      <c r="C17" s="10"/>
      <c r="D17" s="10">
        <v>8550</v>
      </c>
      <c r="E17" s="5"/>
      <c r="F17" s="5"/>
      <c r="G17" s="5"/>
      <c r="H17" s="5"/>
      <c r="I17" s="5"/>
      <c r="J17" s="5"/>
      <c r="K17" s="5"/>
      <c r="L17" s="5"/>
      <c r="M17" s="5"/>
      <c r="N17" s="5"/>
      <c r="O17" s="5"/>
      <c r="P17" s="5"/>
      <c r="Q17" s="9" t="s">
        <v>63</v>
      </c>
      <c r="R17" s="16"/>
    </row>
    <row r="18" spans="1:18" s="12" customFormat="1" ht="20.399999999999999" customHeight="1">
      <c r="A18" s="10" t="s">
        <v>18</v>
      </c>
      <c r="B18" s="10">
        <v>2240</v>
      </c>
      <c r="C18" s="10"/>
      <c r="D18" s="10">
        <v>36070</v>
      </c>
      <c r="E18" s="5"/>
      <c r="F18" s="5"/>
      <c r="G18" s="5"/>
      <c r="H18" s="5"/>
      <c r="I18" s="5"/>
      <c r="J18" s="5"/>
      <c r="K18" s="5"/>
      <c r="L18" s="5"/>
      <c r="M18" s="5"/>
      <c r="N18" s="5"/>
      <c r="O18" s="5"/>
      <c r="P18" s="5"/>
      <c r="Q18" s="9" t="s">
        <v>28</v>
      </c>
      <c r="R18" s="16"/>
    </row>
    <row r="19" spans="1:18" s="12" customFormat="1" ht="19.2" customHeight="1">
      <c r="A19" s="10" t="s">
        <v>18</v>
      </c>
      <c r="B19" s="10">
        <v>2240</v>
      </c>
      <c r="C19" s="10"/>
      <c r="D19" s="10">
        <v>36070</v>
      </c>
      <c r="E19" s="5"/>
      <c r="F19" s="5"/>
      <c r="G19" s="5"/>
      <c r="H19" s="5"/>
      <c r="I19" s="5"/>
      <c r="J19" s="5"/>
      <c r="K19" s="5"/>
      <c r="L19" s="5"/>
      <c r="M19" s="5"/>
      <c r="N19" s="5"/>
      <c r="O19" s="5"/>
      <c r="P19" s="5"/>
      <c r="Q19" s="9" t="s">
        <v>29</v>
      </c>
      <c r="R19" s="16"/>
    </row>
    <row r="20" spans="1:18" s="12" customFormat="1" ht="36.6" customHeight="1">
      <c r="A20" s="10" t="s">
        <v>87</v>
      </c>
      <c r="B20" s="10">
        <v>2240</v>
      </c>
      <c r="C20" s="10"/>
      <c r="D20" s="10">
        <v>11824</v>
      </c>
      <c r="E20" s="10"/>
      <c r="F20" s="10"/>
      <c r="G20" s="10"/>
      <c r="H20" s="10"/>
      <c r="I20" s="10"/>
      <c r="J20" s="10"/>
      <c r="K20" s="10"/>
      <c r="L20" s="10"/>
      <c r="M20" s="10"/>
      <c r="N20" s="10"/>
      <c r="O20" s="10"/>
      <c r="P20" s="10"/>
      <c r="Q20" s="9" t="s">
        <v>102</v>
      </c>
      <c r="R20" s="17"/>
    </row>
    <row r="21" spans="1:18" s="12" customFormat="1" ht="30" customHeight="1">
      <c r="A21" s="10" t="s">
        <v>18</v>
      </c>
      <c r="B21" s="10">
        <v>2210</v>
      </c>
      <c r="C21" s="10"/>
      <c r="D21" s="10">
        <v>3500</v>
      </c>
      <c r="E21" s="10"/>
      <c r="F21" s="10"/>
      <c r="G21" s="10"/>
      <c r="H21" s="10"/>
      <c r="I21" s="10"/>
      <c r="J21" s="10"/>
      <c r="K21" s="10"/>
      <c r="L21" s="10"/>
      <c r="M21" s="10"/>
      <c r="N21" s="10"/>
      <c r="O21" s="10"/>
      <c r="P21" s="10"/>
      <c r="Q21" s="9" t="s">
        <v>30</v>
      </c>
      <c r="R21" s="17"/>
    </row>
    <row r="22" spans="1:18" s="12" customFormat="1" ht="33.6" customHeight="1">
      <c r="A22" s="10" t="s">
        <v>18</v>
      </c>
      <c r="B22" s="10">
        <v>2210</v>
      </c>
      <c r="C22" s="10"/>
      <c r="D22" s="10">
        <v>3500</v>
      </c>
      <c r="E22" s="10"/>
      <c r="F22" s="10"/>
      <c r="G22" s="10"/>
      <c r="H22" s="10"/>
      <c r="I22" s="10"/>
      <c r="J22" s="10"/>
      <c r="K22" s="10"/>
      <c r="L22" s="10"/>
      <c r="M22" s="10"/>
      <c r="N22" s="10"/>
      <c r="O22" s="10"/>
      <c r="P22" s="10"/>
      <c r="Q22" s="9" t="s">
        <v>32</v>
      </c>
      <c r="R22" s="17"/>
    </row>
    <row r="23" spans="1:18" s="12" customFormat="1" ht="30.6" customHeight="1">
      <c r="A23" s="10" t="s">
        <v>18</v>
      </c>
      <c r="B23" s="10">
        <v>2210</v>
      </c>
      <c r="C23" s="5"/>
      <c r="D23" s="10">
        <v>3660</v>
      </c>
      <c r="E23" s="5"/>
      <c r="F23" s="5"/>
      <c r="G23" s="5"/>
      <c r="H23" s="5"/>
      <c r="I23" s="5"/>
      <c r="J23" s="5"/>
      <c r="K23" s="5"/>
      <c r="L23" s="5"/>
      <c r="M23" s="5"/>
      <c r="N23" s="5"/>
      <c r="O23" s="5"/>
      <c r="P23" s="5"/>
      <c r="Q23" s="9" t="s">
        <v>31</v>
      </c>
      <c r="R23" s="16"/>
    </row>
    <row r="24" spans="1:18" s="12" customFormat="1" ht="30.6" customHeight="1">
      <c r="A24" s="10" t="s">
        <v>34</v>
      </c>
      <c r="B24" s="10">
        <v>2620</v>
      </c>
      <c r="C24" s="5"/>
      <c r="D24" s="10">
        <v>1982700</v>
      </c>
      <c r="E24" s="5"/>
      <c r="F24" s="5"/>
      <c r="G24" s="5"/>
      <c r="H24" s="5"/>
      <c r="I24" s="5"/>
      <c r="J24" s="5"/>
      <c r="K24" s="5"/>
      <c r="L24" s="5"/>
      <c r="M24" s="5"/>
      <c r="N24" s="5"/>
      <c r="O24" s="5"/>
      <c r="P24" s="5"/>
      <c r="Q24" s="9" t="s">
        <v>33</v>
      </c>
      <c r="R24" s="16"/>
    </row>
    <row r="25" spans="1:18" s="12" customFormat="1" ht="32.4" customHeight="1">
      <c r="A25" s="10" t="s">
        <v>16</v>
      </c>
      <c r="B25" s="10">
        <v>2282</v>
      </c>
      <c r="C25" s="5"/>
      <c r="D25" s="10">
        <v>-1982700</v>
      </c>
      <c r="E25" s="5"/>
      <c r="F25" s="5"/>
      <c r="G25" s="5"/>
      <c r="H25" s="5"/>
      <c r="I25" s="5"/>
      <c r="J25" s="5"/>
      <c r="K25" s="5"/>
      <c r="L25" s="5"/>
      <c r="M25" s="5"/>
      <c r="N25" s="5"/>
      <c r="O25" s="5"/>
      <c r="P25" s="5"/>
      <c r="Q25" s="9" t="s">
        <v>36</v>
      </c>
      <c r="R25" s="16"/>
    </row>
    <row r="26" spans="1:18" s="12" customFormat="1" ht="30.6" customHeight="1">
      <c r="A26" s="10" t="s">
        <v>16</v>
      </c>
      <c r="B26" s="10">
        <v>2282</v>
      </c>
      <c r="C26" s="5"/>
      <c r="D26" s="10">
        <v>1982700</v>
      </c>
      <c r="E26" s="5"/>
      <c r="F26" s="5"/>
      <c r="G26" s="5"/>
      <c r="H26" s="5"/>
      <c r="I26" s="5"/>
      <c r="J26" s="5"/>
      <c r="K26" s="5"/>
      <c r="L26" s="5"/>
      <c r="M26" s="5"/>
      <c r="N26" s="5"/>
      <c r="O26" s="5"/>
      <c r="P26" s="5"/>
      <c r="Q26" s="9" t="s">
        <v>37</v>
      </c>
      <c r="R26" s="16"/>
    </row>
    <row r="27" spans="1:18" s="12" customFormat="1" ht="38.4" customHeight="1">
      <c r="A27" s="10" t="s">
        <v>38</v>
      </c>
      <c r="B27" s="10">
        <v>2620</v>
      </c>
      <c r="C27" s="5"/>
      <c r="D27" s="10">
        <v>1843963</v>
      </c>
      <c r="E27" s="5"/>
      <c r="F27" s="5"/>
      <c r="G27" s="5"/>
      <c r="H27" s="5"/>
      <c r="I27" s="5"/>
      <c r="J27" s="5"/>
      <c r="K27" s="5"/>
      <c r="L27" s="5"/>
      <c r="M27" s="5"/>
      <c r="N27" s="5"/>
      <c r="O27" s="5"/>
      <c r="P27" s="5"/>
      <c r="Q27" s="9" t="s">
        <v>35</v>
      </c>
      <c r="R27" s="15"/>
    </row>
    <row r="28" spans="1:18" s="12" customFormat="1" ht="31.2">
      <c r="A28" s="10" t="s">
        <v>54</v>
      </c>
      <c r="B28" s="10">
        <v>2620</v>
      </c>
      <c r="C28" s="5"/>
      <c r="D28" s="10">
        <v>250000</v>
      </c>
      <c r="E28" s="5"/>
      <c r="F28" s="5"/>
      <c r="G28" s="5"/>
      <c r="H28" s="5"/>
      <c r="I28" s="5"/>
      <c r="J28" s="5"/>
      <c r="K28" s="5"/>
      <c r="L28" s="5"/>
      <c r="M28" s="5"/>
      <c r="N28" s="5"/>
      <c r="O28" s="5"/>
      <c r="P28" s="5"/>
      <c r="Q28" s="24" t="s">
        <v>53</v>
      </c>
      <c r="R28" s="15"/>
    </row>
    <row r="29" spans="1:18" s="12" customFormat="1" ht="31.2">
      <c r="A29" s="10"/>
      <c r="B29" s="10"/>
      <c r="C29" s="5"/>
      <c r="D29" s="10"/>
      <c r="E29" s="5"/>
      <c r="F29" s="5"/>
      <c r="G29" s="5"/>
      <c r="H29" s="5"/>
      <c r="I29" s="5"/>
      <c r="J29" s="5"/>
      <c r="K29" s="5"/>
      <c r="L29" s="5"/>
      <c r="M29" s="5"/>
      <c r="N29" s="5"/>
      <c r="O29" s="5"/>
      <c r="P29" s="5"/>
      <c r="Q29" s="24" t="s">
        <v>75</v>
      </c>
      <c r="R29" s="15"/>
    </row>
    <row r="30" spans="1:18" s="12" customFormat="1">
      <c r="A30" s="10" t="s">
        <v>18</v>
      </c>
      <c r="B30" s="10">
        <v>2210</v>
      </c>
      <c r="C30" s="5"/>
      <c r="D30" s="10">
        <v>19300</v>
      </c>
      <c r="E30" s="5"/>
      <c r="F30" s="5"/>
      <c r="G30" s="5"/>
      <c r="H30" s="5"/>
      <c r="I30" s="5"/>
      <c r="J30" s="5"/>
      <c r="K30" s="5"/>
      <c r="L30" s="5"/>
      <c r="M30" s="5"/>
      <c r="N30" s="5"/>
      <c r="O30" s="5"/>
      <c r="P30" s="5"/>
      <c r="Q30" s="29" t="s">
        <v>78</v>
      </c>
      <c r="R30" s="15"/>
    </row>
    <row r="31" spans="1:18" s="12" customFormat="1">
      <c r="A31" s="10"/>
      <c r="B31" s="10">
        <v>2210</v>
      </c>
      <c r="C31" s="5"/>
      <c r="D31" s="10">
        <v>50900</v>
      </c>
      <c r="E31" s="5"/>
      <c r="F31" s="5"/>
      <c r="G31" s="5"/>
      <c r="H31" s="5"/>
      <c r="I31" s="5"/>
      <c r="J31" s="5"/>
      <c r="K31" s="5"/>
      <c r="L31" s="5"/>
      <c r="M31" s="5"/>
      <c r="N31" s="5"/>
      <c r="O31" s="5"/>
      <c r="P31" s="5"/>
      <c r="Q31" s="24" t="s">
        <v>79</v>
      </c>
      <c r="R31" s="15"/>
    </row>
    <row r="32" spans="1:18" s="12" customFormat="1">
      <c r="A32" s="10"/>
      <c r="B32" s="10">
        <v>2210</v>
      </c>
      <c r="C32" s="5"/>
      <c r="D32" s="10">
        <v>59000</v>
      </c>
      <c r="E32" s="5"/>
      <c r="F32" s="5"/>
      <c r="G32" s="5"/>
      <c r="H32" s="5"/>
      <c r="I32" s="5"/>
      <c r="J32" s="5"/>
      <c r="K32" s="5"/>
      <c r="L32" s="5"/>
      <c r="M32" s="5"/>
      <c r="N32" s="5"/>
      <c r="O32" s="5"/>
      <c r="P32" s="5"/>
      <c r="Q32" s="24" t="s">
        <v>80</v>
      </c>
      <c r="R32" s="15"/>
    </row>
    <row r="33" spans="1:18" s="12" customFormat="1">
      <c r="A33" s="10"/>
      <c r="B33" s="10">
        <v>2210</v>
      </c>
      <c r="C33" s="5"/>
      <c r="D33" s="10">
        <v>5900</v>
      </c>
      <c r="E33" s="5"/>
      <c r="F33" s="5"/>
      <c r="G33" s="5"/>
      <c r="H33" s="5"/>
      <c r="I33" s="5"/>
      <c r="J33" s="5"/>
      <c r="K33" s="5"/>
      <c r="L33" s="5"/>
      <c r="M33" s="5"/>
      <c r="N33" s="5"/>
      <c r="O33" s="5"/>
      <c r="P33" s="5"/>
      <c r="Q33" s="24" t="s">
        <v>77</v>
      </c>
      <c r="R33" s="15"/>
    </row>
    <row r="34" spans="1:18" s="12" customFormat="1">
      <c r="A34" s="10"/>
      <c r="B34" s="10">
        <v>2210</v>
      </c>
      <c r="C34" s="5"/>
      <c r="D34" s="10">
        <v>20900</v>
      </c>
      <c r="E34" s="5"/>
      <c r="F34" s="5"/>
      <c r="G34" s="5"/>
      <c r="H34" s="5"/>
      <c r="I34" s="5"/>
      <c r="J34" s="5"/>
      <c r="K34" s="5"/>
      <c r="L34" s="5"/>
      <c r="M34" s="5"/>
      <c r="N34" s="5"/>
      <c r="O34" s="5"/>
      <c r="P34" s="5"/>
      <c r="Q34" s="24" t="s">
        <v>81</v>
      </c>
      <c r="R34" s="15"/>
    </row>
    <row r="35" spans="1:18" s="12" customFormat="1">
      <c r="A35" s="10"/>
      <c r="B35" s="10">
        <v>2210</v>
      </c>
      <c r="C35" s="5"/>
      <c r="D35" s="10">
        <v>12500</v>
      </c>
      <c r="E35" s="5"/>
      <c r="F35" s="5"/>
      <c r="G35" s="5"/>
      <c r="H35" s="5"/>
      <c r="I35" s="5"/>
      <c r="J35" s="5"/>
      <c r="K35" s="5"/>
      <c r="L35" s="5"/>
      <c r="M35" s="5"/>
      <c r="N35" s="5"/>
      <c r="O35" s="5"/>
      <c r="P35" s="5"/>
      <c r="Q35" s="24" t="s">
        <v>82</v>
      </c>
      <c r="R35" s="15"/>
    </row>
    <row r="36" spans="1:18" s="12" customFormat="1">
      <c r="A36" s="10" t="s">
        <v>96</v>
      </c>
      <c r="B36" s="10">
        <v>2210</v>
      </c>
      <c r="C36" s="5"/>
      <c r="D36" s="10">
        <v>13600</v>
      </c>
      <c r="E36" s="5"/>
      <c r="F36" s="5"/>
      <c r="G36" s="5"/>
      <c r="H36" s="5"/>
      <c r="I36" s="5"/>
      <c r="J36" s="5"/>
      <c r="K36" s="5"/>
      <c r="L36" s="5"/>
      <c r="M36" s="5"/>
      <c r="N36" s="5"/>
      <c r="O36" s="5"/>
      <c r="P36" s="5"/>
      <c r="Q36" s="24" t="s">
        <v>76</v>
      </c>
      <c r="R36" s="15"/>
    </row>
    <row r="37" spans="1:18" s="12" customFormat="1">
      <c r="A37" s="10" t="s">
        <v>85</v>
      </c>
      <c r="B37" s="10">
        <v>2240</v>
      </c>
      <c r="C37" s="5"/>
      <c r="D37" s="10">
        <v>85000</v>
      </c>
      <c r="E37" s="5"/>
      <c r="F37" s="5"/>
      <c r="G37" s="5"/>
      <c r="H37" s="5"/>
      <c r="I37" s="5"/>
      <c r="J37" s="5"/>
      <c r="K37" s="5"/>
      <c r="L37" s="5"/>
      <c r="M37" s="5"/>
      <c r="N37" s="5"/>
      <c r="O37" s="5"/>
      <c r="P37" s="5"/>
      <c r="Q37" s="24" t="s">
        <v>86</v>
      </c>
      <c r="R37" s="15"/>
    </row>
    <row r="38" spans="1:18" s="12" customFormat="1" ht="31.2">
      <c r="A38" s="10" t="s">
        <v>87</v>
      </c>
      <c r="B38" s="10">
        <v>2210</v>
      </c>
      <c r="C38" s="5"/>
      <c r="D38" s="10">
        <v>2840</v>
      </c>
      <c r="E38" s="5"/>
      <c r="F38" s="5"/>
      <c r="G38" s="5"/>
      <c r="H38" s="5"/>
      <c r="I38" s="5"/>
      <c r="J38" s="5"/>
      <c r="K38" s="5"/>
      <c r="L38" s="5"/>
      <c r="M38" s="5"/>
      <c r="N38" s="5"/>
      <c r="O38" s="5"/>
      <c r="P38" s="5"/>
      <c r="Q38" s="24" t="s">
        <v>88</v>
      </c>
      <c r="R38" s="15"/>
    </row>
    <row r="39" spans="1:18" s="12" customFormat="1" ht="46.8">
      <c r="A39" s="10" t="s">
        <v>14</v>
      </c>
      <c r="B39" s="10">
        <v>2620</v>
      </c>
      <c r="C39" s="5"/>
      <c r="D39" s="10">
        <v>30800</v>
      </c>
      <c r="E39" s="5"/>
      <c r="F39" s="5"/>
      <c r="G39" s="5"/>
      <c r="H39" s="5"/>
      <c r="I39" s="5"/>
      <c r="J39" s="5"/>
      <c r="K39" s="5"/>
      <c r="L39" s="5"/>
      <c r="M39" s="5"/>
      <c r="N39" s="5"/>
      <c r="O39" s="5"/>
      <c r="P39" s="5"/>
      <c r="Q39" s="24" t="s">
        <v>89</v>
      </c>
      <c r="R39" s="15"/>
    </row>
    <row r="40" spans="1:18" s="12" customFormat="1" ht="31.2">
      <c r="A40" s="10" t="s">
        <v>64</v>
      </c>
      <c r="B40" s="10">
        <v>2210</v>
      </c>
      <c r="C40" s="5"/>
      <c r="D40" s="10">
        <v>1200</v>
      </c>
      <c r="E40" s="5"/>
      <c r="F40" s="5"/>
      <c r="G40" s="5"/>
      <c r="H40" s="5"/>
      <c r="I40" s="5"/>
      <c r="J40" s="5"/>
      <c r="K40" s="5"/>
      <c r="L40" s="5"/>
      <c r="M40" s="5"/>
      <c r="N40" s="5"/>
      <c r="O40" s="5"/>
      <c r="P40" s="5"/>
      <c r="Q40" s="24" t="s">
        <v>90</v>
      </c>
      <c r="R40" s="15"/>
    </row>
    <row r="41" spans="1:18" s="12" customFormat="1">
      <c r="A41" s="10" t="s">
        <v>97</v>
      </c>
      <c r="B41" s="10">
        <v>2240</v>
      </c>
      <c r="C41" s="5"/>
      <c r="D41" s="10">
        <v>5832</v>
      </c>
      <c r="E41" s="5"/>
      <c r="F41" s="5"/>
      <c r="G41" s="5"/>
      <c r="H41" s="5"/>
      <c r="I41" s="5"/>
      <c r="J41" s="5"/>
      <c r="K41" s="5"/>
      <c r="L41" s="5"/>
      <c r="M41" s="5"/>
      <c r="N41" s="5"/>
      <c r="O41" s="5"/>
      <c r="P41" s="5"/>
      <c r="Q41" s="24" t="s">
        <v>98</v>
      </c>
      <c r="R41" s="15"/>
    </row>
    <row r="42" spans="1:18" s="12" customFormat="1">
      <c r="A42" s="10" t="s">
        <v>64</v>
      </c>
      <c r="B42" s="10">
        <v>2240</v>
      </c>
      <c r="C42" s="5"/>
      <c r="D42" s="10">
        <v>90000</v>
      </c>
      <c r="E42" s="5"/>
      <c r="F42" s="5"/>
      <c r="G42" s="5"/>
      <c r="H42" s="5"/>
      <c r="I42" s="5"/>
      <c r="J42" s="5"/>
      <c r="K42" s="5"/>
      <c r="L42" s="5"/>
      <c r="M42" s="5"/>
      <c r="N42" s="5"/>
      <c r="O42" s="5"/>
      <c r="P42" s="5"/>
      <c r="Q42" s="24" t="s">
        <v>100</v>
      </c>
      <c r="R42" s="15"/>
    </row>
    <row r="43" spans="1:18" s="12" customFormat="1">
      <c r="A43" s="10" t="s">
        <v>58</v>
      </c>
      <c r="B43" s="5"/>
      <c r="C43" s="5"/>
      <c r="D43" s="10">
        <f>SUM(D7:D42)</f>
        <v>5210659</v>
      </c>
      <c r="E43" s="5"/>
      <c r="F43" s="5"/>
      <c r="G43" s="5"/>
      <c r="H43" s="5"/>
      <c r="I43" s="5"/>
      <c r="J43" s="5"/>
      <c r="K43" s="5"/>
      <c r="L43" s="5"/>
      <c r="M43" s="5"/>
      <c r="N43" s="5"/>
      <c r="O43" s="5"/>
      <c r="P43" s="5"/>
      <c r="Q43" s="9"/>
      <c r="R43" s="15"/>
    </row>
    <row r="44" spans="1:18" s="12" customFormat="1">
      <c r="A44" s="21" t="s">
        <v>60</v>
      </c>
      <c r="B44" s="21"/>
      <c r="C44" s="5"/>
      <c r="D44" s="5">
        <f>P82</f>
        <v>6900012</v>
      </c>
      <c r="E44" s="5"/>
      <c r="F44" s="5"/>
      <c r="G44" s="5"/>
      <c r="H44" s="5"/>
      <c r="I44" s="5"/>
      <c r="J44" s="5"/>
      <c r="K44" s="5"/>
      <c r="L44" s="5"/>
      <c r="M44" s="5"/>
      <c r="N44" s="5"/>
      <c r="O44" s="5"/>
      <c r="P44" s="5"/>
      <c r="Q44" s="9"/>
      <c r="R44" s="15"/>
    </row>
    <row r="45" spans="1:18" s="12" customFormat="1">
      <c r="A45" s="33" t="s">
        <v>105</v>
      </c>
      <c r="B45" s="35"/>
      <c r="C45" s="5"/>
      <c r="D45" s="5">
        <f>SUM(D43:D44)</f>
        <v>12110671</v>
      </c>
      <c r="E45" s="5"/>
      <c r="F45" s="5"/>
      <c r="G45" s="5"/>
      <c r="H45" s="5"/>
      <c r="I45" s="5"/>
      <c r="J45" s="5"/>
      <c r="K45" s="5"/>
      <c r="L45" s="5"/>
      <c r="M45" s="5"/>
      <c r="N45" s="5"/>
      <c r="O45" s="5"/>
      <c r="P45" s="5"/>
      <c r="Q45" s="9"/>
      <c r="R45" s="15"/>
    </row>
    <row r="46" spans="1:18" s="12" customFormat="1">
      <c r="A46" s="33" t="s">
        <v>5</v>
      </c>
      <c r="B46" s="35"/>
      <c r="C46" s="5"/>
      <c r="D46" s="5"/>
      <c r="E46" s="5"/>
      <c r="F46" s="5"/>
      <c r="G46" s="5"/>
      <c r="H46" s="5"/>
      <c r="I46" s="5"/>
      <c r="J46" s="5"/>
      <c r="K46" s="5"/>
      <c r="L46" s="5"/>
      <c r="M46" s="5"/>
      <c r="N46" s="5"/>
      <c r="O46" s="5"/>
      <c r="P46" s="5"/>
      <c r="Q46" s="5"/>
      <c r="R46" s="17"/>
    </row>
    <row r="47" spans="1:18" s="12" customFormat="1" ht="46.8">
      <c r="A47" s="10" t="s">
        <v>13</v>
      </c>
      <c r="B47" s="10">
        <v>3142</v>
      </c>
      <c r="C47" s="10"/>
      <c r="D47" s="10"/>
      <c r="E47" s="10"/>
      <c r="F47" s="10"/>
      <c r="G47" s="10"/>
      <c r="H47" s="10"/>
      <c r="I47" s="10"/>
      <c r="J47" s="10"/>
      <c r="K47" s="10"/>
      <c r="L47" s="10"/>
      <c r="M47" s="10"/>
      <c r="N47" s="10"/>
      <c r="O47" s="10"/>
      <c r="P47" s="10">
        <v>99609</v>
      </c>
      <c r="Q47" s="9" t="s">
        <v>12</v>
      </c>
      <c r="R47" s="17"/>
    </row>
    <row r="48" spans="1:18" s="12" customFormat="1" ht="46.8">
      <c r="A48" s="10" t="s">
        <v>14</v>
      </c>
      <c r="B48" s="10">
        <v>3220</v>
      </c>
      <c r="C48" s="5"/>
      <c r="D48" s="5"/>
      <c r="E48" s="5"/>
      <c r="F48" s="5"/>
      <c r="G48" s="5"/>
      <c r="H48" s="5"/>
      <c r="I48" s="5"/>
      <c r="J48" s="5"/>
      <c r="K48" s="5"/>
      <c r="L48" s="5"/>
      <c r="M48" s="5"/>
      <c r="N48" s="5"/>
      <c r="O48" s="5"/>
      <c r="P48" s="10">
        <v>477830</v>
      </c>
      <c r="Q48" s="9" t="s">
        <v>15</v>
      </c>
      <c r="R48" s="17"/>
    </row>
    <row r="49" spans="1:18" s="12" customFormat="1" ht="62.4">
      <c r="A49" s="10" t="s">
        <v>14</v>
      </c>
      <c r="B49" s="10">
        <v>3220</v>
      </c>
      <c r="C49" s="10"/>
      <c r="D49" s="10"/>
      <c r="E49" s="5"/>
      <c r="F49" s="5"/>
      <c r="G49" s="5"/>
      <c r="H49" s="5"/>
      <c r="I49" s="5"/>
      <c r="J49" s="5"/>
      <c r="K49" s="5"/>
      <c r="L49" s="5"/>
      <c r="M49" s="5"/>
      <c r="N49" s="5"/>
      <c r="O49" s="5"/>
      <c r="P49" s="10">
        <v>40000</v>
      </c>
      <c r="Q49" s="29" t="s">
        <v>52</v>
      </c>
      <c r="R49" s="17"/>
    </row>
    <row r="50" spans="1:18" s="12" customFormat="1">
      <c r="A50" s="10" t="s">
        <v>16</v>
      </c>
      <c r="B50" s="10">
        <v>3210</v>
      </c>
      <c r="C50" s="5"/>
      <c r="D50" s="5"/>
      <c r="E50" s="5"/>
      <c r="F50" s="5"/>
      <c r="G50" s="5"/>
      <c r="H50" s="5"/>
      <c r="I50" s="5"/>
      <c r="J50" s="5"/>
      <c r="K50" s="5"/>
      <c r="L50" s="5"/>
      <c r="M50" s="5"/>
      <c r="N50" s="5"/>
      <c r="O50" s="5"/>
      <c r="P50" s="10">
        <v>140000</v>
      </c>
      <c r="Q50" s="21" t="s">
        <v>17</v>
      </c>
      <c r="R50" s="17"/>
    </row>
    <row r="51" spans="1:18" s="12" customFormat="1" ht="78">
      <c r="A51" s="10" t="s">
        <v>19</v>
      </c>
      <c r="B51" s="10">
        <v>3210</v>
      </c>
      <c r="C51" s="10"/>
      <c r="D51" s="10"/>
      <c r="E51" s="10"/>
      <c r="F51" s="10"/>
      <c r="G51" s="10"/>
      <c r="H51" s="10"/>
      <c r="I51" s="10"/>
      <c r="J51" s="10"/>
      <c r="K51" s="10"/>
      <c r="L51" s="10"/>
      <c r="M51" s="10"/>
      <c r="N51" s="10"/>
      <c r="O51" s="10"/>
      <c r="P51" s="10">
        <v>88150</v>
      </c>
      <c r="Q51" s="9" t="s">
        <v>83</v>
      </c>
      <c r="R51" s="17"/>
    </row>
    <row r="52" spans="1:18" s="12" customFormat="1" ht="31.2">
      <c r="A52" s="10" t="s">
        <v>19</v>
      </c>
      <c r="B52" s="10">
        <v>3210</v>
      </c>
      <c r="C52" s="10"/>
      <c r="D52" s="10"/>
      <c r="E52" s="10"/>
      <c r="F52" s="10"/>
      <c r="G52" s="10"/>
      <c r="H52" s="10"/>
      <c r="I52" s="10"/>
      <c r="J52" s="10"/>
      <c r="K52" s="10"/>
      <c r="L52" s="10"/>
      <c r="M52" s="10"/>
      <c r="N52" s="10"/>
      <c r="O52" s="10"/>
      <c r="P52" s="10">
        <v>1000000</v>
      </c>
      <c r="Q52" s="9" t="s">
        <v>65</v>
      </c>
      <c r="R52" s="17"/>
    </row>
    <row r="53" spans="1:18" s="12" customFormat="1" ht="27.6">
      <c r="A53" s="10" t="s">
        <v>13</v>
      </c>
      <c r="B53" s="10">
        <v>3142</v>
      </c>
      <c r="C53" s="10"/>
      <c r="D53" s="10"/>
      <c r="E53" s="10"/>
      <c r="F53" s="10"/>
      <c r="G53" s="10"/>
      <c r="H53" s="10"/>
      <c r="I53" s="10"/>
      <c r="J53" s="10"/>
      <c r="K53" s="10"/>
      <c r="L53" s="10"/>
      <c r="M53" s="10"/>
      <c r="N53" s="10"/>
      <c r="O53" s="10"/>
      <c r="P53" s="10">
        <v>285857</v>
      </c>
      <c r="Q53" s="23" t="s">
        <v>39</v>
      </c>
      <c r="R53" s="17"/>
    </row>
    <row r="54" spans="1:18" s="12" customFormat="1" ht="27.6">
      <c r="A54" s="10" t="s">
        <v>13</v>
      </c>
      <c r="B54" s="10">
        <v>3122</v>
      </c>
      <c r="C54" s="5"/>
      <c r="D54" s="5"/>
      <c r="E54" s="5"/>
      <c r="F54" s="5"/>
      <c r="G54" s="5"/>
      <c r="H54" s="5"/>
      <c r="I54" s="5"/>
      <c r="J54" s="5"/>
      <c r="K54" s="5"/>
      <c r="L54" s="5"/>
      <c r="M54" s="5"/>
      <c r="N54" s="5"/>
      <c r="O54" s="5"/>
      <c r="P54" s="10">
        <v>108141</v>
      </c>
      <c r="Q54" s="23" t="s">
        <v>40</v>
      </c>
      <c r="R54" s="17"/>
    </row>
    <row r="55" spans="1:18" s="12" customFormat="1" ht="27.6">
      <c r="A55" s="10" t="s">
        <v>42</v>
      </c>
      <c r="B55" s="10">
        <v>3132</v>
      </c>
      <c r="C55" s="5"/>
      <c r="D55" s="5"/>
      <c r="E55" s="5"/>
      <c r="F55" s="5"/>
      <c r="G55" s="5"/>
      <c r="H55" s="5"/>
      <c r="I55" s="5"/>
      <c r="J55" s="5"/>
      <c r="K55" s="5"/>
      <c r="L55" s="5"/>
      <c r="M55" s="5"/>
      <c r="N55" s="5"/>
      <c r="O55" s="5"/>
      <c r="P55" s="10">
        <v>521795</v>
      </c>
      <c r="Q55" s="23" t="s">
        <v>41</v>
      </c>
      <c r="R55" s="17"/>
    </row>
    <row r="56" spans="1:18" s="12" customFormat="1" ht="27.6">
      <c r="A56" s="10" t="s">
        <v>18</v>
      </c>
      <c r="B56" s="10">
        <v>3132</v>
      </c>
      <c r="C56" s="5"/>
      <c r="D56" s="5"/>
      <c r="E56" s="5"/>
      <c r="F56" s="5"/>
      <c r="G56" s="5"/>
      <c r="H56" s="5"/>
      <c r="I56" s="5"/>
      <c r="J56" s="5"/>
      <c r="K56" s="5"/>
      <c r="L56" s="5"/>
      <c r="M56" s="5"/>
      <c r="N56" s="5"/>
      <c r="O56" s="5"/>
      <c r="P56" s="10">
        <v>179057</v>
      </c>
      <c r="Q56" s="23" t="s">
        <v>43</v>
      </c>
      <c r="R56" s="17"/>
    </row>
    <row r="57" spans="1:18" s="12" customFormat="1">
      <c r="A57" s="10" t="s">
        <v>13</v>
      </c>
      <c r="B57" s="10">
        <v>3142</v>
      </c>
      <c r="C57" s="5"/>
      <c r="D57" s="5"/>
      <c r="E57" s="5"/>
      <c r="F57" s="5"/>
      <c r="G57" s="5"/>
      <c r="H57" s="5"/>
      <c r="I57" s="5"/>
      <c r="J57" s="5"/>
      <c r="K57" s="5"/>
      <c r="L57" s="5"/>
      <c r="M57" s="5"/>
      <c r="N57" s="5"/>
      <c r="O57" s="5"/>
      <c r="P57" s="10">
        <v>371562</v>
      </c>
      <c r="Q57" s="23" t="s">
        <v>44</v>
      </c>
      <c r="R57" s="17"/>
    </row>
    <row r="58" spans="1:18" s="12" customFormat="1" ht="27.6">
      <c r="A58" s="10" t="s">
        <v>18</v>
      </c>
      <c r="B58" s="10">
        <v>3132</v>
      </c>
      <c r="C58" s="5"/>
      <c r="D58" s="5"/>
      <c r="E58" s="5"/>
      <c r="F58" s="5"/>
      <c r="G58" s="5"/>
      <c r="H58" s="5"/>
      <c r="I58" s="5"/>
      <c r="J58" s="5"/>
      <c r="K58" s="5"/>
      <c r="L58" s="5"/>
      <c r="M58" s="5"/>
      <c r="N58" s="5"/>
      <c r="O58" s="5"/>
      <c r="P58" s="10">
        <v>1336327</v>
      </c>
      <c r="Q58" s="23" t="s">
        <v>45</v>
      </c>
      <c r="R58" s="17"/>
    </row>
    <row r="59" spans="1:18" s="12" customFormat="1">
      <c r="A59" s="10" t="s">
        <v>13</v>
      </c>
      <c r="B59" s="10">
        <v>3142</v>
      </c>
      <c r="C59" s="5"/>
      <c r="D59" s="5"/>
      <c r="E59" s="5"/>
      <c r="F59" s="5"/>
      <c r="G59" s="5"/>
      <c r="H59" s="5"/>
      <c r="I59" s="5"/>
      <c r="J59" s="5"/>
      <c r="K59" s="5"/>
      <c r="L59" s="5"/>
      <c r="M59" s="5"/>
      <c r="N59" s="5"/>
      <c r="O59" s="5"/>
      <c r="P59" s="10">
        <v>9591</v>
      </c>
      <c r="Q59" s="23" t="s">
        <v>46</v>
      </c>
      <c r="R59" s="15"/>
    </row>
    <row r="60" spans="1:18" s="12" customFormat="1" ht="41.4">
      <c r="A60" s="10" t="s">
        <v>13</v>
      </c>
      <c r="B60" s="10">
        <v>3142</v>
      </c>
      <c r="C60" s="5"/>
      <c r="D60" s="5"/>
      <c r="E60" s="5"/>
      <c r="F60" s="5"/>
      <c r="G60" s="5"/>
      <c r="H60" s="5"/>
      <c r="I60" s="5"/>
      <c r="J60" s="5"/>
      <c r="K60" s="5"/>
      <c r="L60" s="5"/>
      <c r="M60" s="5"/>
      <c r="N60" s="5"/>
      <c r="O60" s="5"/>
      <c r="P60" s="10">
        <v>182500</v>
      </c>
      <c r="Q60" s="23" t="s">
        <v>47</v>
      </c>
      <c r="R60" s="15"/>
    </row>
    <row r="61" spans="1:18" s="12" customFormat="1" ht="31.8" customHeight="1">
      <c r="A61" s="10" t="s">
        <v>13</v>
      </c>
      <c r="B61" s="10">
        <v>3122</v>
      </c>
      <c r="C61" s="5"/>
      <c r="D61" s="5"/>
      <c r="E61" s="5"/>
      <c r="F61" s="5"/>
      <c r="G61" s="5"/>
      <c r="H61" s="5"/>
      <c r="I61" s="5"/>
      <c r="J61" s="5"/>
      <c r="K61" s="5"/>
      <c r="L61" s="5"/>
      <c r="M61" s="5"/>
      <c r="N61" s="5"/>
      <c r="O61" s="5"/>
      <c r="P61" s="10">
        <v>260000</v>
      </c>
      <c r="Q61" s="24" t="s">
        <v>66</v>
      </c>
      <c r="R61" s="15"/>
    </row>
    <row r="62" spans="1:18" s="12" customFormat="1" ht="17.399999999999999" customHeight="1">
      <c r="A62" s="10" t="s">
        <v>55</v>
      </c>
      <c r="B62" s="10">
        <v>3110</v>
      </c>
      <c r="C62" s="5"/>
      <c r="D62" s="5"/>
      <c r="E62" s="5"/>
      <c r="F62" s="5"/>
      <c r="G62" s="5"/>
      <c r="H62" s="5"/>
      <c r="I62" s="5"/>
      <c r="J62" s="5"/>
      <c r="K62" s="5"/>
      <c r="L62" s="5"/>
      <c r="M62" s="5"/>
      <c r="N62" s="5"/>
      <c r="O62" s="5"/>
      <c r="P62" s="10">
        <v>600000</v>
      </c>
      <c r="Q62" s="24" t="s">
        <v>56</v>
      </c>
      <c r="R62" s="15"/>
    </row>
    <row r="63" spans="1:18" s="12" customFormat="1" ht="17.399999999999999" customHeight="1">
      <c r="A63" s="10" t="s">
        <v>26</v>
      </c>
      <c r="B63" s="10">
        <v>3110</v>
      </c>
      <c r="C63" s="5"/>
      <c r="D63" s="5"/>
      <c r="E63" s="5"/>
      <c r="F63" s="5"/>
      <c r="G63" s="5"/>
      <c r="H63" s="5"/>
      <c r="I63" s="5"/>
      <c r="J63" s="5"/>
      <c r="K63" s="5"/>
      <c r="L63" s="5"/>
      <c r="M63" s="5"/>
      <c r="N63" s="5"/>
      <c r="O63" s="5"/>
      <c r="P63" s="10">
        <v>40000</v>
      </c>
      <c r="Q63" s="24" t="s">
        <v>57</v>
      </c>
      <c r="R63" s="15"/>
    </row>
    <row r="64" spans="1:18" s="12" customFormat="1" ht="45" customHeight="1">
      <c r="A64" s="10" t="s">
        <v>13</v>
      </c>
      <c r="B64" s="10">
        <v>3142</v>
      </c>
      <c r="C64" s="5"/>
      <c r="D64" s="5"/>
      <c r="E64" s="5"/>
      <c r="F64" s="5"/>
      <c r="G64" s="5"/>
      <c r="H64" s="5"/>
      <c r="I64" s="5"/>
      <c r="J64" s="5"/>
      <c r="K64" s="5"/>
      <c r="L64" s="5"/>
      <c r="M64" s="5"/>
      <c r="N64" s="5"/>
      <c r="O64" s="5"/>
      <c r="P64" s="10">
        <v>29000</v>
      </c>
      <c r="Q64" s="24" t="s">
        <v>94</v>
      </c>
      <c r="R64" s="15"/>
    </row>
    <row r="65" spans="1:18" s="12" customFormat="1" ht="23.4" customHeight="1">
      <c r="A65" s="10" t="s">
        <v>7</v>
      </c>
      <c r="B65" s="10">
        <v>3110</v>
      </c>
      <c r="C65" s="5"/>
      <c r="D65" s="5"/>
      <c r="E65" s="5"/>
      <c r="F65" s="5"/>
      <c r="G65" s="5"/>
      <c r="H65" s="5"/>
      <c r="I65" s="5"/>
      <c r="J65" s="5"/>
      <c r="K65" s="5"/>
      <c r="L65" s="5"/>
      <c r="M65" s="5"/>
      <c r="N65" s="5"/>
      <c r="O65" s="5"/>
      <c r="P65" s="10">
        <v>800000</v>
      </c>
      <c r="Q65" s="24" t="s">
        <v>91</v>
      </c>
      <c r="R65" s="15"/>
    </row>
    <row r="66" spans="1:18" s="12" customFormat="1" ht="22.2" customHeight="1">
      <c r="A66" s="10" t="s">
        <v>13</v>
      </c>
      <c r="B66" s="10">
        <v>3110</v>
      </c>
      <c r="C66" s="5"/>
      <c r="D66" s="5"/>
      <c r="E66" s="5"/>
      <c r="F66" s="5"/>
      <c r="G66" s="5"/>
      <c r="H66" s="5"/>
      <c r="I66" s="5"/>
      <c r="J66" s="5"/>
      <c r="K66" s="5"/>
      <c r="L66" s="5"/>
      <c r="M66" s="5"/>
      <c r="N66" s="5"/>
      <c r="O66" s="5"/>
      <c r="P66" s="10">
        <v>190000</v>
      </c>
      <c r="Q66" s="24" t="s">
        <v>92</v>
      </c>
      <c r="R66" s="15"/>
    </row>
    <row r="67" spans="1:18" s="12" customFormat="1" ht="34.799999999999997" customHeight="1">
      <c r="A67" s="10" t="s">
        <v>13</v>
      </c>
      <c r="B67" s="10">
        <v>3122</v>
      </c>
      <c r="C67" s="5"/>
      <c r="D67" s="5"/>
      <c r="E67" s="5"/>
      <c r="F67" s="5"/>
      <c r="G67" s="5"/>
      <c r="H67" s="5"/>
      <c r="I67" s="5"/>
      <c r="J67" s="5"/>
      <c r="K67" s="5"/>
      <c r="L67" s="5"/>
      <c r="M67" s="5"/>
      <c r="N67" s="5"/>
      <c r="O67" s="5"/>
      <c r="P67" s="10">
        <v>140593</v>
      </c>
      <c r="Q67" s="24" t="s">
        <v>101</v>
      </c>
      <c r="R67" s="15"/>
    </row>
    <row r="68" spans="1:18" s="12" customFormat="1">
      <c r="A68" s="10"/>
      <c r="B68" s="10"/>
      <c r="C68" s="5"/>
      <c r="D68" s="5"/>
      <c r="E68" s="5"/>
      <c r="F68" s="5"/>
      <c r="G68" s="5"/>
      <c r="H68" s="5"/>
      <c r="I68" s="5"/>
      <c r="J68" s="5"/>
      <c r="K68" s="5"/>
      <c r="L68" s="5"/>
      <c r="M68" s="5"/>
      <c r="N68" s="5"/>
      <c r="O68" s="5"/>
      <c r="P68" s="10"/>
      <c r="Q68" s="21"/>
      <c r="R68" s="15"/>
    </row>
    <row r="69" spans="1:18" s="12" customFormat="1">
      <c r="A69" s="10" t="s">
        <v>50</v>
      </c>
      <c r="B69" s="10">
        <v>3142</v>
      </c>
      <c r="C69" s="5"/>
      <c r="D69" s="10">
        <v>19487525</v>
      </c>
      <c r="E69" s="5"/>
      <c r="F69" s="5"/>
      <c r="G69" s="5"/>
      <c r="H69" s="5"/>
      <c r="I69" s="5"/>
      <c r="J69" s="5"/>
      <c r="K69" s="5"/>
      <c r="L69" s="5"/>
      <c r="M69" s="5"/>
      <c r="N69" s="5"/>
      <c r="O69" s="5"/>
      <c r="P69" s="10"/>
      <c r="Q69" s="22" t="s">
        <v>48</v>
      </c>
      <c r="R69" s="15"/>
    </row>
    <row r="70" spans="1:18" s="12" customFormat="1" ht="27.6">
      <c r="A70" s="10" t="s">
        <v>50</v>
      </c>
      <c r="B70" s="10">
        <v>3142</v>
      </c>
      <c r="C70" s="5"/>
      <c r="D70" s="10">
        <v>1535998</v>
      </c>
      <c r="E70" s="5"/>
      <c r="F70" s="5"/>
      <c r="G70" s="5"/>
      <c r="H70" s="5"/>
      <c r="I70" s="5"/>
      <c r="J70" s="5"/>
      <c r="K70" s="5"/>
      <c r="L70" s="5"/>
      <c r="M70" s="5"/>
      <c r="N70" s="5"/>
      <c r="O70" s="5"/>
      <c r="P70" s="10"/>
      <c r="Q70" s="23" t="s">
        <v>49</v>
      </c>
      <c r="R70" s="15"/>
    </row>
    <row r="71" spans="1:18" s="12" customFormat="1" ht="31.2">
      <c r="A71" s="10" t="s">
        <v>50</v>
      </c>
      <c r="B71" s="10">
        <v>2240</v>
      </c>
      <c r="C71" s="5"/>
      <c r="D71" s="10">
        <v>-2491318</v>
      </c>
      <c r="E71" s="5"/>
      <c r="F71" s="5"/>
      <c r="G71" s="5"/>
      <c r="H71" s="5"/>
      <c r="I71" s="5"/>
      <c r="J71" s="5"/>
      <c r="K71" s="5"/>
      <c r="L71" s="5"/>
      <c r="M71" s="5"/>
      <c r="N71" s="5"/>
      <c r="O71" s="5"/>
      <c r="P71" s="10"/>
      <c r="Q71" s="24" t="s">
        <v>51</v>
      </c>
      <c r="R71" s="15"/>
    </row>
    <row r="72" spans="1:18" s="12" customFormat="1" ht="62.4">
      <c r="A72" s="10" t="s">
        <v>62</v>
      </c>
      <c r="B72" s="10">
        <v>2240</v>
      </c>
      <c r="C72" s="5"/>
      <c r="D72" s="10">
        <v>35000</v>
      </c>
      <c r="E72" s="5"/>
      <c r="F72" s="5"/>
      <c r="G72" s="5"/>
      <c r="H72" s="5"/>
      <c r="I72" s="5"/>
      <c r="J72" s="5"/>
      <c r="K72" s="5"/>
      <c r="L72" s="5"/>
      <c r="M72" s="5"/>
      <c r="N72" s="5"/>
      <c r="O72" s="5"/>
      <c r="P72" s="26"/>
      <c r="Q72" s="28" t="s">
        <v>61</v>
      </c>
      <c r="R72" s="27"/>
    </row>
    <row r="73" spans="1:18" s="12" customFormat="1">
      <c r="A73" s="10" t="s">
        <v>50</v>
      </c>
      <c r="B73" s="10">
        <v>3110</v>
      </c>
      <c r="C73" s="5"/>
      <c r="D73" s="10">
        <v>76300</v>
      </c>
      <c r="E73" s="5"/>
      <c r="F73" s="5"/>
      <c r="G73" s="5"/>
      <c r="H73" s="5"/>
      <c r="I73" s="5"/>
      <c r="J73" s="5"/>
      <c r="K73" s="5"/>
      <c r="L73" s="5"/>
      <c r="M73" s="5"/>
      <c r="N73" s="5"/>
      <c r="O73" s="5"/>
      <c r="P73" s="26"/>
      <c r="Q73" s="32" t="s">
        <v>93</v>
      </c>
      <c r="R73" s="27"/>
    </row>
    <row r="74" spans="1:18" s="12" customFormat="1" ht="34.799999999999997" customHeight="1">
      <c r="A74" s="30"/>
      <c r="B74" s="30"/>
      <c r="C74" s="5"/>
      <c r="D74" s="10"/>
      <c r="E74" s="5"/>
      <c r="F74" s="5"/>
      <c r="G74" s="5"/>
      <c r="H74" s="5"/>
      <c r="I74" s="5"/>
      <c r="J74" s="5"/>
      <c r="K74" s="5"/>
      <c r="L74" s="5"/>
      <c r="M74" s="5"/>
      <c r="N74" s="5"/>
      <c r="O74" s="5"/>
      <c r="P74" s="26"/>
      <c r="Q74" s="41" t="s">
        <v>67</v>
      </c>
      <c r="R74" s="42"/>
    </row>
    <row r="75" spans="1:18" s="12" customFormat="1">
      <c r="A75" s="10" t="s">
        <v>68</v>
      </c>
      <c r="B75" s="10">
        <v>2230</v>
      </c>
      <c r="C75" s="5"/>
      <c r="D75" s="10">
        <v>11680</v>
      </c>
      <c r="E75" s="5"/>
      <c r="F75" s="5"/>
      <c r="G75" s="5"/>
      <c r="H75" s="5"/>
      <c r="I75" s="5"/>
      <c r="J75" s="5"/>
      <c r="K75" s="5"/>
      <c r="L75" s="5"/>
      <c r="M75" s="5"/>
      <c r="N75" s="5"/>
      <c r="O75" s="5"/>
      <c r="P75" s="26"/>
      <c r="Q75" s="28" t="s">
        <v>69</v>
      </c>
      <c r="R75" s="27"/>
    </row>
    <row r="76" spans="1:18" s="12" customFormat="1">
      <c r="A76" s="10"/>
      <c r="B76" s="10"/>
      <c r="C76" s="5"/>
      <c r="D76" s="10">
        <v>12825</v>
      </c>
      <c r="E76" s="5"/>
      <c r="F76" s="5"/>
      <c r="G76" s="5"/>
      <c r="H76" s="5"/>
      <c r="I76" s="5"/>
      <c r="J76" s="5"/>
      <c r="K76" s="5"/>
      <c r="L76" s="5"/>
      <c r="M76" s="5"/>
      <c r="N76" s="5"/>
      <c r="O76" s="5"/>
      <c r="P76" s="26"/>
      <c r="Q76" s="28" t="s">
        <v>70</v>
      </c>
      <c r="R76" s="27"/>
    </row>
    <row r="77" spans="1:18" s="12" customFormat="1">
      <c r="A77" s="10"/>
      <c r="B77" s="10"/>
      <c r="C77" s="5"/>
      <c r="D77" s="10">
        <v>2853</v>
      </c>
      <c r="E77" s="5"/>
      <c r="F77" s="5"/>
      <c r="G77" s="5"/>
      <c r="H77" s="5"/>
      <c r="I77" s="5"/>
      <c r="J77" s="5"/>
      <c r="K77" s="5"/>
      <c r="L77" s="5"/>
      <c r="M77" s="5"/>
      <c r="N77" s="5"/>
      <c r="O77" s="5"/>
      <c r="P77" s="26"/>
      <c r="Q77" s="28" t="s">
        <v>71</v>
      </c>
      <c r="R77" s="27"/>
    </row>
    <row r="78" spans="1:18" s="12" customFormat="1">
      <c r="A78" s="10"/>
      <c r="B78" s="10"/>
      <c r="C78" s="5"/>
      <c r="D78" s="10">
        <v>16447</v>
      </c>
      <c r="E78" s="5"/>
      <c r="F78" s="5"/>
      <c r="G78" s="5"/>
      <c r="H78" s="5"/>
      <c r="I78" s="5"/>
      <c r="J78" s="5"/>
      <c r="K78" s="5"/>
      <c r="L78" s="5"/>
      <c r="M78" s="5"/>
      <c r="N78" s="5"/>
      <c r="O78" s="5"/>
      <c r="P78" s="26"/>
      <c r="Q78" s="28" t="s">
        <v>72</v>
      </c>
      <c r="R78" s="27"/>
    </row>
    <row r="79" spans="1:18" s="12" customFormat="1">
      <c r="A79" s="10"/>
      <c r="B79" s="10"/>
      <c r="C79" s="5"/>
      <c r="D79" s="10">
        <v>29808</v>
      </c>
      <c r="E79" s="5"/>
      <c r="F79" s="5"/>
      <c r="G79" s="5"/>
      <c r="H79" s="5"/>
      <c r="I79" s="5"/>
      <c r="J79" s="5"/>
      <c r="K79" s="5"/>
      <c r="L79" s="5"/>
      <c r="M79" s="5"/>
      <c r="N79" s="5"/>
      <c r="O79" s="5"/>
      <c r="P79" s="26"/>
      <c r="Q79" s="28" t="s">
        <v>73</v>
      </c>
      <c r="R79" s="27"/>
    </row>
    <row r="80" spans="1:18" s="12" customFormat="1">
      <c r="A80" s="10"/>
      <c r="B80" s="10"/>
      <c r="C80" s="5"/>
      <c r="D80" s="10">
        <v>14286</v>
      </c>
      <c r="E80" s="5"/>
      <c r="F80" s="5"/>
      <c r="G80" s="5"/>
      <c r="H80" s="5"/>
      <c r="I80" s="5"/>
      <c r="J80" s="5"/>
      <c r="K80" s="5"/>
      <c r="L80" s="5"/>
      <c r="M80" s="5"/>
      <c r="N80" s="5"/>
      <c r="O80" s="5"/>
      <c r="P80" s="26"/>
      <c r="Q80" s="28" t="s">
        <v>74</v>
      </c>
      <c r="R80" s="27"/>
    </row>
    <row r="81" spans="1:18" s="12" customFormat="1">
      <c r="A81" s="10"/>
      <c r="B81" s="10"/>
      <c r="C81" s="5"/>
      <c r="D81" s="26"/>
      <c r="E81" s="5"/>
      <c r="F81" s="5"/>
      <c r="G81" s="5"/>
      <c r="H81" s="5"/>
      <c r="I81" s="5"/>
      <c r="J81" s="5"/>
      <c r="K81" s="5"/>
      <c r="L81" s="5"/>
      <c r="M81" s="5"/>
      <c r="N81" s="5"/>
      <c r="O81" s="5"/>
      <c r="P81" s="26"/>
      <c r="Q81" s="28"/>
      <c r="R81" s="27"/>
    </row>
    <row r="82" spans="1:18" s="12" customFormat="1">
      <c r="A82" s="10" t="s">
        <v>59</v>
      </c>
      <c r="B82" s="10"/>
      <c r="C82" s="5"/>
      <c r="D82" s="31">
        <f>SUM(D47:D80)</f>
        <v>18731404</v>
      </c>
      <c r="E82" s="5"/>
      <c r="F82" s="5"/>
      <c r="G82" s="5"/>
      <c r="H82" s="5"/>
      <c r="I82" s="5"/>
      <c r="J82" s="5"/>
      <c r="K82" s="5"/>
      <c r="L82" s="5"/>
      <c r="M82" s="5"/>
      <c r="N82" s="5"/>
      <c r="O82" s="5"/>
      <c r="P82" s="31">
        <f>SUM(P47:P80)</f>
        <v>6900012</v>
      </c>
      <c r="Q82" s="25"/>
      <c r="R82" s="27"/>
    </row>
    <row r="83" spans="1:18" s="12" customFormat="1">
      <c r="A83" s="36" t="s">
        <v>99</v>
      </c>
      <c r="B83" s="37"/>
      <c r="C83" s="5"/>
      <c r="D83" s="5">
        <f>D82+P82</f>
        <v>25631416</v>
      </c>
      <c r="E83" s="5"/>
      <c r="F83" s="5"/>
      <c r="G83" s="5"/>
      <c r="H83" s="5"/>
      <c r="I83" s="5"/>
      <c r="J83" s="5"/>
      <c r="K83" s="5"/>
      <c r="L83" s="5"/>
      <c r="M83" s="5"/>
      <c r="N83" s="5"/>
      <c r="O83" s="5"/>
      <c r="P83" s="10"/>
      <c r="Q83" s="25"/>
      <c r="R83" s="15"/>
    </row>
    <row r="84" spans="1:18" s="12" customFormat="1">
      <c r="A84" s="5"/>
      <c r="B84" s="5"/>
      <c r="C84" s="5"/>
      <c r="D84" s="5"/>
      <c r="E84" s="5"/>
      <c r="F84" s="5"/>
      <c r="G84" s="5"/>
      <c r="H84" s="5"/>
      <c r="I84" s="5"/>
      <c r="J84" s="5"/>
      <c r="K84" s="5"/>
      <c r="L84" s="5"/>
      <c r="M84" s="5"/>
      <c r="N84" s="5"/>
      <c r="O84" s="5"/>
      <c r="P84" s="5"/>
      <c r="Q84" s="5"/>
      <c r="R84" s="15"/>
    </row>
    <row r="85" spans="1:18" s="12" customFormat="1">
      <c r="A85" s="33" t="s">
        <v>104</v>
      </c>
      <c r="B85" s="34"/>
      <c r="C85" s="34"/>
      <c r="D85" s="34"/>
      <c r="E85" s="34"/>
      <c r="F85" s="34"/>
      <c r="G85" s="34"/>
      <c r="H85" s="34"/>
      <c r="I85" s="34"/>
      <c r="J85" s="34"/>
      <c r="K85" s="34"/>
      <c r="L85" s="34"/>
      <c r="M85" s="34"/>
      <c r="N85" s="34"/>
      <c r="O85" s="34"/>
      <c r="P85" s="34"/>
      <c r="Q85" s="35"/>
      <c r="R85" s="15"/>
    </row>
    <row r="86" spans="1:18">
      <c r="D86" s="13"/>
      <c r="E86" s="13"/>
    </row>
    <row r="87" spans="1:18">
      <c r="D87" s="13"/>
      <c r="E87" s="13"/>
    </row>
    <row r="88" spans="1:18">
      <c r="D88" s="13"/>
      <c r="E88" s="13"/>
    </row>
    <row r="89" spans="1:18">
      <c r="D89" s="13"/>
      <c r="E89" s="13"/>
    </row>
    <row r="90" spans="1:18">
      <c r="D90" s="13"/>
      <c r="E90" s="13"/>
    </row>
    <row r="91" spans="1:18">
      <c r="D91" s="13"/>
      <c r="E91" s="13"/>
    </row>
    <row r="92" spans="1:18">
      <c r="D92" s="13"/>
      <c r="E92" s="13"/>
    </row>
    <row r="93" spans="1:18">
      <c r="D93" s="13"/>
      <c r="E93" s="13"/>
    </row>
    <row r="94" spans="1:18">
      <c r="D94" s="13"/>
      <c r="E94" s="13"/>
    </row>
    <row r="95" spans="1:18">
      <c r="D95" s="13"/>
      <c r="E95" s="13"/>
    </row>
    <row r="96" spans="1:18">
      <c r="D96" s="13"/>
      <c r="E96" s="13"/>
    </row>
    <row r="97" spans="4:5">
      <c r="D97" s="13"/>
      <c r="E97" s="13"/>
    </row>
    <row r="98" spans="4:5">
      <c r="D98" s="13"/>
      <c r="E98" s="13"/>
    </row>
    <row r="99" spans="4:5">
      <c r="D99" s="13"/>
      <c r="E99" s="13"/>
    </row>
    <row r="100" spans="4:5">
      <c r="D100" s="13"/>
      <c r="E100" s="13"/>
    </row>
    <row r="101" spans="4:5">
      <c r="D101" s="13"/>
      <c r="E101" s="13"/>
    </row>
    <row r="102" spans="4:5">
      <c r="D102" s="13"/>
      <c r="E102" s="13"/>
    </row>
    <row r="103" spans="4:5">
      <c r="D103" s="13"/>
      <c r="E103" s="13"/>
    </row>
    <row r="104" spans="4:5">
      <c r="D104" s="13"/>
      <c r="E104" s="13"/>
    </row>
    <row r="105" spans="4:5">
      <c r="D105" s="13"/>
      <c r="E105" s="13"/>
    </row>
    <row r="106" spans="4:5">
      <c r="D106" s="13"/>
      <c r="E106" s="13"/>
    </row>
    <row r="107" spans="4:5">
      <c r="D107" s="13"/>
      <c r="E107" s="13"/>
    </row>
    <row r="108" spans="4:5">
      <c r="D108" s="13"/>
      <c r="E108" s="13"/>
    </row>
    <row r="109" spans="4:5">
      <c r="D109" s="13"/>
      <c r="E109" s="13"/>
    </row>
    <row r="110" spans="4:5">
      <c r="D110" s="13"/>
      <c r="E110" s="13"/>
    </row>
    <row r="111" spans="4:5">
      <c r="D111" s="13"/>
      <c r="E111" s="13"/>
    </row>
    <row r="112" spans="4:5">
      <c r="D112" s="13"/>
      <c r="E112" s="13"/>
    </row>
    <row r="113" spans="4:5">
      <c r="D113" s="13"/>
      <c r="E113" s="13"/>
    </row>
    <row r="114" spans="4:5">
      <c r="D114" s="13"/>
      <c r="E114" s="13"/>
    </row>
    <row r="115" spans="4:5">
      <c r="D115" s="13"/>
      <c r="E115" s="13"/>
    </row>
    <row r="116" spans="4:5">
      <c r="D116" s="13"/>
      <c r="E116" s="13"/>
    </row>
    <row r="117" spans="4:5">
      <c r="D117" s="13"/>
      <c r="E117" s="13"/>
    </row>
    <row r="118" spans="4:5">
      <c r="D118" s="13"/>
      <c r="E118" s="13"/>
    </row>
    <row r="119" spans="4:5">
      <c r="D119" s="13"/>
      <c r="E119" s="13"/>
    </row>
    <row r="120" spans="4:5">
      <c r="D120" s="13"/>
      <c r="E120" s="13"/>
    </row>
    <row r="121" spans="4:5">
      <c r="D121" s="13"/>
      <c r="E121" s="13"/>
    </row>
    <row r="122" spans="4:5">
      <c r="D122" s="13"/>
      <c r="E122" s="13"/>
    </row>
    <row r="123" spans="4:5">
      <c r="D123" s="13"/>
      <c r="E123" s="13"/>
    </row>
    <row r="124" spans="4:5">
      <c r="D124" s="13"/>
      <c r="E124" s="13"/>
    </row>
    <row r="125" spans="4:5">
      <c r="D125" s="13"/>
      <c r="E125" s="13"/>
    </row>
    <row r="126" spans="4:5">
      <c r="D126" s="13"/>
      <c r="E126" s="13"/>
    </row>
    <row r="127" spans="4:5">
      <c r="D127" s="13"/>
      <c r="E127" s="13"/>
    </row>
    <row r="128" spans="4:5">
      <c r="D128" s="13"/>
      <c r="E128" s="13"/>
    </row>
    <row r="129" spans="4:5">
      <c r="D129" s="13"/>
      <c r="E129" s="13"/>
    </row>
    <row r="130" spans="4:5">
      <c r="D130" s="13"/>
      <c r="E130" s="13"/>
    </row>
    <row r="131" spans="4:5">
      <c r="D131" s="13"/>
      <c r="E131" s="13"/>
    </row>
    <row r="132" spans="4:5">
      <c r="D132" s="13"/>
      <c r="E132" s="13"/>
    </row>
    <row r="133" spans="4:5">
      <c r="D133" s="13"/>
      <c r="E133" s="13"/>
    </row>
    <row r="134" spans="4:5">
      <c r="D134" s="13"/>
      <c r="E134" s="13"/>
    </row>
    <row r="135" spans="4:5">
      <c r="D135" s="13"/>
      <c r="E135" s="13"/>
    </row>
    <row r="136" spans="4:5">
      <c r="D136" s="13"/>
      <c r="E136" s="13"/>
    </row>
    <row r="137" spans="4:5">
      <c r="D137" s="13"/>
      <c r="E137" s="13"/>
    </row>
    <row r="138" spans="4:5">
      <c r="D138" s="13"/>
      <c r="E138" s="13"/>
    </row>
    <row r="139" spans="4:5">
      <c r="D139" s="13"/>
      <c r="E139" s="13"/>
    </row>
    <row r="140" spans="4:5">
      <c r="D140" s="13"/>
      <c r="E140" s="13"/>
    </row>
    <row r="141" spans="4:5">
      <c r="D141" s="13"/>
      <c r="E141" s="13"/>
    </row>
    <row r="142" spans="4:5">
      <c r="D142" s="13"/>
      <c r="E142" s="13"/>
    </row>
    <row r="143" spans="4:5">
      <c r="D143" s="13"/>
      <c r="E143" s="13"/>
    </row>
    <row r="144" spans="4:5">
      <c r="D144" s="13"/>
      <c r="E144" s="13"/>
    </row>
    <row r="145" spans="4:5">
      <c r="D145" s="13"/>
      <c r="E145" s="13"/>
    </row>
    <row r="146" spans="4:5">
      <c r="D146" s="13"/>
      <c r="E146" s="13"/>
    </row>
    <row r="147" spans="4:5">
      <c r="D147" s="13"/>
      <c r="E147" s="13"/>
    </row>
    <row r="148" spans="4:5">
      <c r="D148" s="13"/>
      <c r="E148" s="13"/>
    </row>
    <row r="149" spans="4:5">
      <c r="D149" s="13"/>
      <c r="E149" s="13"/>
    </row>
    <row r="150" spans="4:5">
      <c r="D150" s="13"/>
      <c r="E150" s="13"/>
    </row>
    <row r="151" spans="4:5">
      <c r="D151" s="13"/>
      <c r="E151" s="13"/>
    </row>
    <row r="152" spans="4:5">
      <c r="D152" s="13"/>
      <c r="E152" s="13"/>
    </row>
    <row r="153" spans="4:5">
      <c r="D153" s="13"/>
      <c r="E153" s="13"/>
    </row>
    <row r="154" spans="4:5">
      <c r="D154" s="13"/>
      <c r="E154" s="13"/>
    </row>
    <row r="155" spans="4:5">
      <c r="D155" s="13"/>
      <c r="E155" s="13"/>
    </row>
    <row r="156" spans="4:5">
      <c r="D156" s="13"/>
      <c r="E156" s="13"/>
    </row>
    <row r="157" spans="4:5">
      <c r="D157" s="13"/>
      <c r="E157" s="13"/>
    </row>
    <row r="158" spans="4:5">
      <c r="D158" s="13"/>
      <c r="E158" s="13"/>
    </row>
    <row r="159" spans="4:5">
      <c r="D159" s="13"/>
      <c r="E159" s="13"/>
    </row>
    <row r="160" spans="4:5">
      <c r="D160" s="13"/>
      <c r="E160" s="13"/>
    </row>
    <row r="161" spans="4:5">
      <c r="D161" s="13"/>
      <c r="E161" s="13"/>
    </row>
    <row r="162" spans="4:5">
      <c r="D162" s="13"/>
      <c r="E162" s="13"/>
    </row>
    <row r="163" spans="4:5">
      <c r="D163" s="13"/>
      <c r="E163" s="13"/>
    </row>
    <row r="164" spans="4:5">
      <c r="D164" s="13"/>
      <c r="E164" s="13"/>
    </row>
    <row r="165" spans="4:5">
      <c r="D165" s="13"/>
      <c r="E165" s="13"/>
    </row>
    <row r="166" spans="4:5">
      <c r="D166" s="13"/>
      <c r="E166" s="13"/>
    </row>
    <row r="167" spans="4:5">
      <c r="D167" s="13"/>
      <c r="E167" s="13"/>
    </row>
    <row r="168" spans="4:5">
      <c r="D168" s="13"/>
      <c r="E168" s="13"/>
    </row>
    <row r="169" spans="4:5">
      <c r="D169" s="13"/>
      <c r="E169" s="13"/>
    </row>
    <row r="170" spans="4:5">
      <c r="D170" s="13"/>
      <c r="E170" s="13"/>
    </row>
    <row r="171" spans="4:5">
      <c r="D171" s="13"/>
      <c r="E171" s="13"/>
    </row>
    <row r="172" spans="4:5">
      <c r="D172" s="13"/>
      <c r="E172" s="13"/>
    </row>
    <row r="173" spans="4:5">
      <c r="D173" s="13"/>
      <c r="E173" s="13"/>
    </row>
    <row r="174" spans="4:5">
      <c r="D174" s="13"/>
      <c r="E174" s="13"/>
    </row>
    <row r="175" spans="4:5">
      <c r="D175" s="13"/>
      <c r="E175" s="13"/>
    </row>
    <row r="176" spans="4:5">
      <c r="D176" s="13"/>
      <c r="E176" s="13"/>
    </row>
    <row r="177" spans="4:5">
      <c r="D177" s="13"/>
      <c r="E177" s="13"/>
    </row>
    <row r="178" spans="4:5">
      <c r="D178" s="13"/>
      <c r="E178" s="13"/>
    </row>
    <row r="179" spans="4:5">
      <c r="D179" s="13"/>
      <c r="E179" s="13"/>
    </row>
    <row r="180" spans="4:5">
      <c r="D180" s="13"/>
      <c r="E180" s="13"/>
    </row>
    <row r="181" spans="4:5">
      <c r="D181" s="13"/>
      <c r="E181" s="13"/>
    </row>
    <row r="182" spans="4:5">
      <c r="D182" s="13"/>
      <c r="E182" s="13"/>
    </row>
    <row r="183" spans="4:5">
      <c r="D183" s="13"/>
      <c r="E183" s="13"/>
    </row>
    <row r="184" spans="4:5">
      <c r="D184" s="13"/>
      <c r="E184" s="13"/>
    </row>
    <row r="185" spans="4:5">
      <c r="D185" s="13"/>
      <c r="E185" s="13"/>
    </row>
    <row r="186" spans="4:5">
      <c r="D186" s="13"/>
      <c r="E186" s="13"/>
    </row>
    <row r="187" spans="4:5">
      <c r="D187" s="13"/>
      <c r="E187" s="13"/>
    </row>
    <row r="188" spans="4:5">
      <c r="D188" s="13"/>
      <c r="E188" s="13"/>
    </row>
    <row r="189" spans="4:5">
      <c r="D189" s="13"/>
      <c r="E189" s="13"/>
    </row>
    <row r="190" spans="4:5">
      <c r="D190" s="13"/>
      <c r="E190" s="13"/>
    </row>
  </sheetData>
  <customSheetViews>
    <customSheetView guid="{9A50BB39-1EDA-451A-B106-D0DEB7F7ADBA}" showPageBreaks="1" showRuler="0">
      <selection activeCell="K27" sqref="K27"/>
      <pageMargins left="0.78740157480314965" right="0.19685039370078741" top="0.39370078740157483" bottom="0.19685039370078741" header="0" footer="0"/>
      <pageSetup paperSize="9" scale="83" orientation="portrait" r:id="rId1"/>
      <headerFooter alignWithMargins="0">
        <oddFooter>Страница &amp;P</oddFooter>
      </headerFooter>
    </customSheetView>
    <customSheetView guid="{A9DA248C-BCA5-4DB0-9936-3DAAB45BFC2C}" showPageBreaks="1" hiddenColumns="1" showRuler="0">
      <selection activeCell="O30" sqref="O30"/>
      <pageMargins left="0.78740157480314965" right="0.19685039370078741" top="0.39370078740157483" bottom="0.19685039370078741" header="0" footer="0"/>
      <pageSetup paperSize="9" scale="83" orientation="portrait" r:id="rId2"/>
      <headerFooter alignWithMargins="0">
        <oddFooter>Страница &amp;P</oddFooter>
      </headerFooter>
    </customSheetView>
  </customSheetViews>
  <mergeCells count="8">
    <mergeCell ref="A85:Q85"/>
    <mergeCell ref="A45:B45"/>
    <mergeCell ref="A83:B83"/>
    <mergeCell ref="A1:R1"/>
    <mergeCell ref="A2:R2"/>
    <mergeCell ref="A6:B6"/>
    <mergeCell ref="A46:B46"/>
    <mergeCell ref="Q74:R74"/>
  </mergeCells>
  <phoneticPr fontId="2" type="noConversion"/>
  <pageMargins left="0.19685039370078741" right="0.19685039370078741" top="1.1811023622047243" bottom="0.19685039370078741" header="0" footer="0"/>
  <pageSetup paperSize="9" scale="98" fitToHeight="20" orientation="landscape" r:id="rId3"/>
  <headerFooter alignWithMargins="0">
    <oddFooter>Страница &amp;P</oddFooter>
  </headerFooter>
  <rowBreaks count="4" manualBreakCount="4">
    <brk id="19" max="17" man="1"/>
    <brk id="39" max="17" man="1"/>
    <brk id="53" max="17" man="1"/>
    <brk id="68"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розподіл вільн залиш та перев</vt:lpstr>
      <vt:lpstr>'розподіл вільн залиш та перев'!Область_печати</vt:lpstr>
    </vt:vector>
  </TitlesOfParts>
  <Company>Организация</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FuckYouBill</dc:creator>
  <cp:lastModifiedBy>User</cp:lastModifiedBy>
  <cp:lastPrinted>2017-02-25T12:42:24Z</cp:lastPrinted>
  <dcterms:created xsi:type="dcterms:W3CDTF">2009-04-02T12:41:09Z</dcterms:created>
  <dcterms:modified xsi:type="dcterms:W3CDTF">2017-03-02T13:07:21Z</dcterms:modified>
</cp:coreProperties>
</file>