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9600" yWindow="-108" windowWidth="10836" windowHeight="9432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перев'!$5:$5</definedName>
    <definedName name="_xlnm.Print_Area" localSheetId="0">'розподіл вільн залиш та перев'!$A$1:$R$65</definedName>
  </definedNames>
  <calcPr calcId="125725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D43" i="11"/>
  <c r="P61" l="1"/>
  <c r="D61"/>
  <c r="D62" l="1"/>
  <c r="T7" s="1"/>
  <c r="D44"/>
  <c r="D45" l="1"/>
</calcChain>
</file>

<file path=xl/sharedStrings.xml><?xml version="1.0" encoding="utf-8"?>
<sst xmlns="http://schemas.openxmlformats.org/spreadsheetml/2006/main" count="117" uniqueCount="87">
  <si>
    <t>Примітка</t>
  </si>
  <si>
    <t>Показник витрат (КЕКВ)</t>
  </si>
  <si>
    <t>за рахунок вільного залишку</t>
  </si>
  <si>
    <t xml:space="preserve">за рахунок перевиконання </t>
  </si>
  <si>
    <t>Розшифровка</t>
  </si>
  <si>
    <t>Спеціальний фонд</t>
  </si>
  <si>
    <t xml:space="preserve">№ КПКВ </t>
  </si>
  <si>
    <t>О310170</t>
  </si>
  <si>
    <t>за рахунок передачі коштів із ЗФ</t>
  </si>
  <si>
    <t xml:space="preserve">Пропонується внести нвступні зміни до  міського бюджету : </t>
  </si>
  <si>
    <t>Загальний фонд</t>
  </si>
  <si>
    <t>О318370</t>
  </si>
  <si>
    <t>О312180</t>
  </si>
  <si>
    <t>О311020</t>
  </si>
  <si>
    <t>О317470</t>
  </si>
  <si>
    <t>О311010</t>
  </si>
  <si>
    <t>О316060</t>
  </si>
  <si>
    <t>О314090</t>
  </si>
  <si>
    <t>О319110</t>
  </si>
  <si>
    <t>О318800</t>
  </si>
  <si>
    <t xml:space="preserve">Разом </t>
  </si>
  <si>
    <t>Разом</t>
  </si>
  <si>
    <t>Перелача коштів до СФ</t>
  </si>
  <si>
    <t>програми</t>
  </si>
  <si>
    <t>О318700</t>
  </si>
  <si>
    <t>Надання іншої додаткової дотації Апостолівському районному бюджету на утримання Апостолівської районної організації ФСТ "Колос"</t>
  </si>
  <si>
    <t>О311040</t>
  </si>
  <si>
    <t>О311090</t>
  </si>
  <si>
    <t>Разом спецфонд</t>
  </si>
  <si>
    <t>Виготовлення технічної документації із землеустрою</t>
  </si>
  <si>
    <t>О317310</t>
  </si>
  <si>
    <t>Виготовлення технічного паспорту на будівлю Мар'янської ЗШ № 1</t>
  </si>
  <si>
    <t>Виготовлення технічного паспорту на будівлю Мар'янської ЗШ № 2</t>
  </si>
  <si>
    <t>Виготовлення технічного паспорту на будівлю Мар'янської ЗШ І ступеню</t>
  </si>
  <si>
    <t>О314100</t>
  </si>
  <si>
    <t>Виготовлення технічного паспорту на будівлю Зеленодольської школи мистецтв</t>
  </si>
  <si>
    <t>Виготовлення технічного паспорту на будівлю Зеленодольського Центру позашкільної роботи</t>
  </si>
  <si>
    <t>Виготовлення технічного паспорту на будівлю АРЛІ</t>
  </si>
  <si>
    <t>Придбання господарських товарів для школи мистецтв</t>
  </si>
  <si>
    <t>Субвенція районному бюджету на виплату компенсації фізичним особам, які надають соціальні послуги</t>
  </si>
  <si>
    <t>Придбання мячів 14200, ракеток для бадмінтону 1800 грн. для Зеленодольської ЗШ № 1</t>
  </si>
  <si>
    <t>О314060</t>
  </si>
  <si>
    <t>Придбання бібліотечних фондів (книг та періодичних видань) для Зеленодольської бібліотеки для дорослих</t>
  </si>
  <si>
    <t>Придбання бібліотечних фондів (книг та періодичних видань) для Зеленодольської бібліотеки для дітей</t>
  </si>
  <si>
    <t>Придбання бібліотечних фондів ( періодичних видань) для Мар'янської бібліотеки</t>
  </si>
  <si>
    <t>Оплата послуг з доставки періодичних видань Мар'янської бібліотеки</t>
  </si>
  <si>
    <t>Оплата відряджень Зеленодольська ЗШ 1 10000, Зеленодольська ЗШ 2 10000, Мар'янська ЗШ № 1 10000, Мар'янська ЗШ № 2 10000, Мар'янська ЗШ І ступеню 5000</t>
  </si>
  <si>
    <t>Оплата відряджень АРЛІ</t>
  </si>
  <si>
    <t>Підключення мережі Інтернет ДНЗ "Журавка"</t>
  </si>
  <si>
    <t>Придбання господарських товарів (масло,зірочка на зчеплення, свічка, цепка, провід) для старостату с.Мар'янське</t>
  </si>
  <si>
    <t>Придбання меблів для Зеленодольської бібліотеки для дорослих (столи 4548, стільці 4950)</t>
  </si>
  <si>
    <t>Придбання кольорового багатофункціонального пристрою для Зеленодольської бібліотеки для дорослих</t>
  </si>
  <si>
    <t>Лікування ветеранів війни, учасників бойових дій, АТО Зеленодольським ЦПМСД</t>
  </si>
  <si>
    <t>Субвенція з місцевого бюджету державному бюджету на виконання програм соціально-економічного та культурного розвитку регіонів (придбання принтерів для Апостолівського відділення Криворізької південної ОДПІ)</t>
  </si>
  <si>
    <t>Придбання музичного центру для школи мистецтв</t>
  </si>
  <si>
    <t>Субвенція з місцевого бюджету державному бюджету на виконання програм соціально-економічного та культурного розвитку регіонів (придбання комп'ютерів для Апостолівського відділення Криворізької південної ОДПІ)</t>
  </si>
  <si>
    <t>Внески до статутного капіталу КП "Ринок" для придбання холодильного обладнання</t>
  </si>
  <si>
    <t>Придьання апаратури для школи мистецтв (акустична система 2 шт. 28000, підсилювач звуку 14000)</t>
  </si>
  <si>
    <t>Придбання ноутбуку для школи мистецтв</t>
  </si>
  <si>
    <t>Придбання бензопили для обрізки аварійних дерев та сухостою в с. Мар'янське</t>
  </si>
  <si>
    <t>Придбання бібліотечних фондів ( періодичних видань) для АРЛІ</t>
  </si>
  <si>
    <t>Придбання дверей для Зеленодольської ЗШ № 2</t>
  </si>
  <si>
    <t>Придбання посуду для їдальні Мар'янської ЗШ № 1</t>
  </si>
  <si>
    <t xml:space="preserve">Оплата транспортних послуг для ПК "Ювілейний" </t>
  </si>
  <si>
    <t>Нерозподілені видатки депутатської субвенції</t>
  </si>
  <si>
    <t>О313400</t>
  </si>
  <si>
    <t>Надання матеріальної допомоги за рахунок депутатської субвенції</t>
  </si>
  <si>
    <t>Будівництво самопливного колектору К1 обєкта "Будівництво КНС потужністю 2000 куб.м/год в м.Зеленодольськ. Коригування</t>
  </si>
  <si>
    <t>Придбання матеріалів для реалізації проекту "Квітуча школа" (саджанці, кущі та ін)</t>
  </si>
  <si>
    <t>Мар'янська ЗШ № 2</t>
  </si>
  <si>
    <t xml:space="preserve">Великокостромська ЗШ </t>
  </si>
  <si>
    <t>Зеленодольська ЗШ № 2</t>
  </si>
  <si>
    <t>Зменшити видатки на придбання службового автомобілю</t>
  </si>
  <si>
    <t>Поточний ремонт малих архитектурних форм дитячих майданчиків, паркової та пляжної зони</t>
  </si>
  <si>
    <t>Поточний ремонт фонтану</t>
  </si>
  <si>
    <t>Видатки на відрядження методичного кабінету</t>
  </si>
  <si>
    <t>Видатки на відрядження працівників бухгалтерії</t>
  </si>
  <si>
    <t>О311190</t>
  </si>
  <si>
    <t>О311170</t>
  </si>
  <si>
    <t>Проектні роботи по обєкту "Капітальний ремонт покрівлі ДНЗ "Дзвіночок" по вул. Тернівка,46 в с.Мар'янське</t>
  </si>
  <si>
    <t>Проекктні роботи (експертиза) по об єкту "Капітальний ремонт будівлі КЗ Мар'янська ЗШ І-ІІІ ступенів № 1"</t>
  </si>
  <si>
    <t xml:space="preserve">Капітальний ремонт  будівлі Зеленодольської міської ради по вул.Енергетична, 15 в м.Зеленодольську </t>
  </si>
  <si>
    <t>О316650</t>
  </si>
  <si>
    <t>Придбання фотоапарату для Великокостромської ЗШ</t>
  </si>
  <si>
    <t>Заступник міського голови з фінансових питань                                                                                            Л.Ф.Чудак</t>
  </si>
  <si>
    <t>Пояснювальна записка до рішення Зеленодольської міської ради від 24 березня 2017 р. №  405 "Про внесення змін до рішення Зеленодольської міської ради "Про міський бюджет на 2017 рік"</t>
  </si>
  <si>
    <t>Підсипання дороги в  с.М.Костромка по вул. Кільцева, Миру, Нова, Затишна</t>
  </si>
</sst>
</file>

<file path=xl/styles.xml><?xml version="1.0" encoding="utf-8"?>
<styleSheet xmlns="http://schemas.openxmlformats.org/spreadsheetml/2006/main">
  <numFmts count="1">
    <numFmt numFmtId="164" formatCode="#,##0.000"/>
  </numFmts>
  <fonts count="9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37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4" fillId="0" borderId="4" xfId="0" applyFont="1" applyBorder="1"/>
    <xf numFmtId="0" fontId="1" fillId="0" borderId="0" xfId="0" applyFont="1" applyAlignment="1">
      <alignment wrapText="1"/>
    </xf>
    <xf numFmtId="0" fontId="6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T170"/>
  <sheetViews>
    <sheetView tabSelected="1" view="pageBreakPreview" topLeftCell="A34" zoomScale="80" zoomScaleNormal="80" zoomScaleSheetLayoutView="80" workbookViewId="0">
      <selection activeCell="Q43" sqref="Q43"/>
    </sheetView>
  </sheetViews>
  <sheetFormatPr defaultColWidth="9.109375" defaultRowHeight="15.6"/>
  <cols>
    <col min="1" max="1" width="10.88671875" style="1" customWidth="1"/>
    <col min="2" max="2" width="13.5546875" style="1" customWidth="1"/>
    <col min="3" max="3" width="8.109375" style="1" hidden="1" customWidth="1"/>
    <col min="4" max="4" width="13.5546875" style="1" customWidth="1"/>
    <col min="5" max="5" width="12.44140625" style="1" customWidth="1"/>
    <col min="6" max="15" width="12.33203125" style="1" hidden="1" customWidth="1"/>
    <col min="16" max="16" width="12.33203125" style="1" customWidth="1"/>
    <col min="17" max="17" width="71.88671875" style="1" customWidth="1"/>
    <col min="18" max="18" width="28.88671875" style="2" hidden="1" customWidth="1"/>
    <col min="19" max="20" width="9.88671875" style="1" bestFit="1" customWidth="1"/>
    <col min="21" max="16384" width="9.109375" style="1"/>
  </cols>
  <sheetData>
    <row r="1" spans="1:20" ht="42" customHeight="1">
      <c r="A1" s="32" t="s">
        <v>85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0">
      <c r="A2" s="33" t="s">
        <v>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0">
      <c r="A3" s="3"/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18"/>
      <c r="Q3" s="18"/>
      <c r="R3" s="4"/>
    </row>
    <row r="4" spans="1:20" ht="62.4">
      <c r="A4" s="8" t="s">
        <v>6</v>
      </c>
      <c r="B4" s="8" t="s">
        <v>1</v>
      </c>
      <c r="C4" s="9"/>
      <c r="D4" s="8" t="s">
        <v>2</v>
      </c>
      <c r="E4" s="8" t="s">
        <v>3</v>
      </c>
      <c r="F4" s="9">
        <v>1111</v>
      </c>
      <c r="G4" s="9">
        <v>1120</v>
      </c>
      <c r="H4" s="9">
        <v>1132</v>
      </c>
      <c r="I4" s="9">
        <v>1131</v>
      </c>
      <c r="J4" s="9">
        <v>1343</v>
      </c>
      <c r="K4" s="9">
        <v>2110</v>
      </c>
      <c r="L4" s="9">
        <v>2132</v>
      </c>
      <c r="M4" s="9">
        <v>2133</v>
      </c>
      <c r="N4" s="9">
        <v>1137</v>
      </c>
      <c r="O4" s="9">
        <v>1135</v>
      </c>
      <c r="P4" s="9" t="s">
        <v>8</v>
      </c>
      <c r="Q4" s="14" t="s">
        <v>4</v>
      </c>
      <c r="R4" s="14" t="s">
        <v>0</v>
      </c>
    </row>
    <row r="5" spans="1:20" s="11" customFormat="1">
      <c r="A5" s="5">
        <v>1</v>
      </c>
      <c r="B5" s="5">
        <v>2</v>
      </c>
      <c r="C5" s="5"/>
      <c r="D5" s="6">
        <v>3</v>
      </c>
      <c r="E5" s="6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>
        <v>5</v>
      </c>
      <c r="R5" s="7">
        <v>6</v>
      </c>
    </row>
    <row r="6" spans="1:20" s="17" customFormat="1">
      <c r="A6" s="35" t="s">
        <v>10</v>
      </c>
      <c r="B6" s="36"/>
      <c r="C6" s="5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9"/>
      <c r="T6" s="17" t="s">
        <v>23</v>
      </c>
    </row>
    <row r="7" spans="1:20" s="12" customFormat="1">
      <c r="A7" s="10" t="s">
        <v>30</v>
      </c>
      <c r="B7" s="10">
        <v>2240</v>
      </c>
      <c r="C7" s="10"/>
      <c r="D7" s="10">
        <v>190000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0" t="s">
        <v>29</v>
      </c>
      <c r="R7" s="15"/>
      <c r="T7" s="12">
        <f>D7+D16+D28+D33+D40+D41+D42+D62</f>
        <v>899400</v>
      </c>
    </row>
    <row r="8" spans="1:20" s="12" customFormat="1">
      <c r="A8" s="10" t="s">
        <v>13</v>
      </c>
      <c r="B8" s="10">
        <v>2240</v>
      </c>
      <c r="C8" s="10"/>
      <c r="D8" s="10">
        <v>32000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9" t="s">
        <v>31</v>
      </c>
      <c r="R8" s="15"/>
    </row>
    <row r="9" spans="1:20" s="12" customFormat="1">
      <c r="A9" s="10" t="s">
        <v>13</v>
      </c>
      <c r="B9" s="10">
        <v>2240</v>
      </c>
      <c r="C9" s="10"/>
      <c r="D9" s="10">
        <v>47000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9" t="s">
        <v>32</v>
      </c>
      <c r="R9" s="15"/>
    </row>
    <row r="10" spans="1:20" s="12" customFormat="1" ht="31.2">
      <c r="A10" s="10" t="s">
        <v>13</v>
      </c>
      <c r="B10" s="10">
        <v>2240</v>
      </c>
      <c r="C10" s="10"/>
      <c r="D10" s="10">
        <v>10000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9" t="s">
        <v>33</v>
      </c>
      <c r="R10" s="15"/>
    </row>
    <row r="11" spans="1:20" s="12" customFormat="1" ht="31.2">
      <c r="A11" s="10" t="s">
        <v>34</v>
      </c>
      <c r="B11" s="10">
        <v>2240</v>
      </c>
      <c r="C11" s="10"/>
      <c r="D11" s="10">
        <v>10000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9" t="s">
        <v>35</v>
      </c>
      <c r="R11" s="15"/>
    </row>
    <row r="12" spans="1:20" s="12" customFormat="1" ht="31.2">
      <c r="A12" s="10" t="s">
        <v>27</v>
      </c>
      <c r="B12" s="10">
        <v>2240</v>
      </c>
      <c r="C12" s="10"/>
      <c r="D12" s="10">
        <v>17000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9" t="s">
        <v>36</v>
      </c>
      <c r="R12" s="15"/>
    </row>
    <row r="13" spans="1:20" s="12" customFormat="1">
      <c r="A13" s="10" t="s">
        <v>26</v>
      </c>
      <c r="B13" s="10">
        <v>2240</v>
      </c>
      <c r="C13" s="10"/>
      <c r="D13" s="10">
        <v>16000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9" t="s">
        <v>37</v>
      </c>
      <c r="R13" s="15"/>
    </row>
    <row r="14" spans="1:20" s="12" customFormat="1">
      <c r="A14" s="10" t="s">
        <v>34</v>
      </c>
      <c r="B14" s="10">
        <v>2210</v>
      </c>
      <c r="C14" s="10"/>
      <c r="D14" s="10">
        <v>3000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9" t="s">
        <v>38</v>
      </c>
      <c r="R14" s="15"/>
    </row>
    <row r="15" spans="1:20" s="12" customFormat="1" ht="29.4" customHeight="1">
      <c r="A15" s="10" t="s">
        <v>24</v>
      </c>
      <c r="B15" s="10">
        <v>2620</v>
      </c>
      <c r="C15" s="5"/>
      <c r="D15" s="10">
        <v>140708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22" t="s">
        <v>25</v>
      </c>
      <c r="R15" s="15"/>
    </row>
    <row r="16" spans="1:20" s="12" customFormat="1" ht="31.2">
      <c r="A16" s="10" t="s">
        <v>19</v>
      </c>
      <c r="B16" s="10">
        <v>2620</v>
      </c>
      <c r="C16" s="5"/>
      <c r="D16" s="10">
        <v>61200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22" t="s">
        <v>39</v>
      </c>
      <c r="R16" s="15"/>
    </row>
    <row r="17" spans="1:18" s="12" customFormat="1" ht="31.2">
      <c r="A17" s="10" t="s">
        <v>13</v>
      </c>
      <c r="B17" s="10">
        <v>2210</v>
      </c>
      <c r="C17" s="10"/>
      <c r="D17" s="10">
        <v>16000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9" t="s">
        <v>40</v>
      </c>
      <c r="R17" s="15"/>
    </row>
    <row r="18" spans="1:18" s="12" customFormat="1">
      <c r="A18" s="10" t="s">
        <v>41</v>
      </c>
      <c r="B18" s="10">
        <v>2240</v>
      </c>
      <c r="C18" s="10"/>
      <c r="D18" s="10">
        <v>50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9" t="s">
        <v>45</v>
      </c>
      <c r="R18" s="15"/>
    </row>
    <row r="19" spans="1:18" s="12" customFormat="1" ht="46.8">
      <c r="A19" s="10" t="s">
        <v>13</v>
      </c>
      <c r="B19" s="10">
        <v>2250</v>
      </c>
      <c r="C19" s="10"/>
      <c r="D19" s="10">
        <v>45000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9" t="s">
        <v>46</v>
      </c>
      <c r="R19" s="15"/>
    </row>
    <row r="20" spans="1:18" s="12" customFormat="1">
      <c r="A20" s="10" t="s">
        <v>26</v>
      </c>
      <c r="B20" s="10">
        <v>2250</v>
      </c>
      <c r="C20" s="10"/>
      <c r="D20" s="10">
        <v>10000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9" t="s">
        <v>47</v>
      </c>
      <c r="R20" s="15"/>
    </row>
    <row r="21" spans="1:18" s="12" customFormat="1">
      <c r="A21" s="10" t="s">
        <v>15</v>
      </c>
      <c r="B21" s="10">
        <v>2240</v>
      </c>
      <c r="C21" s="10"/>
      <c r="D21" s="10">
        <v>3500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9" t="s">
        <v>48</v>
      </c>
      <c r="R21" s="15"/>
    </row>
    <row r="22" spans="1:18" s="12" customFormat="1" ht="31.2">
      <c r="A22" s="10" t="s">
        <v>7</v>
      </c>
      <c r="B22" s="10">
        <v>2210</v>
      </c>
      <c r="C22" s="10"/>
      <c r="D22" s="10">
        <v>1926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9" t="s">
        <v>49</v>
      </c>
      <c r="R22" s="15"/>
    </row>
    <row r="23" spans="1:18" s="12" customFormat="1">
      <c r="A23" s="10" t="s">
        <v>13</v>
      </c>
      <c r="B23" s="10">
        <v>2210</v>
      </c>
      <c r="C23" s="10"/>
      <c r="D23" s="10">
        <v>3000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9" t="s">
        <v>83</v>
      </c>
      <c r="R23" s="15"/>
    </row>
    <row r="24" spans="1:18" s="12" customFormat="1" ht="31.2">
      <c r="A24" s="10" t="s">
        <v>41</v>
      </c>
      <c r="B24" s="10">
        <v>2210</v>
      </c>
      <c r="C24" s="10"/>
      <c r="D24" s="10">
        <v>9498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9" t="s">
        <v>50</v>
      </c>
      <c r="R24" s="15"/>
    </row>
    <row r="25" spans="1:18" s="12" customFormat="1" ht="31.2">
      <c r="A25" s="10" t="s">
        <v>41</v>
      </c>
      <c r="B25" s="10">
        <v>2210</v>
      </c>
      <c r="C25" s="10"/>
      <c r="D25" s="10">
        <v>5500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9" t="s">
        <v>51</v>
      </c>
      <c r="R25" s="15"/>
    </row>
    <row r="26" spans="1:18" s="12" customFormat="1" ht="31.2">
      <c r="A26" s="10" t="s">
        <v>12</v>
      </c>
      <c r="B26" s="10">
        <v>2282</v>
      </c>
      <c r="C26" s="10"/>
      <c r="D26" s="10">
        <v>30000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9" t="s">
        <v>52</v>
      </c>
      <c r="R26" s="15"/>
    </row>
    <row r="27" spans="1:18" s="12" customFormat="1">
      <c r="A27" s="10" t="s">
        <v>34</v>
      </c>
      <c r="B27" s="10">
        <v>2210</v>
      </c>
      <c r="C27" s="10"/>
      <c r="D27" s="10">
        <v>4000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9" t="s">
        <v>54</v>
      </c>
      <c r="R27" s="15"/>
    </row>
    <row r="28" spans="1:18" s="12" customFormat="1" ht="62.4">
      <c r="A28" s="10" t="s">
        <v>11</v>
      </c>
      <c r="B28" s="10">
        <v>2620</v>
      </c>
      <c r="C28" s="5"/>
      <c r="D28" s="10">
        <v>7000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22" t="s">
        <v>53</v>
      </c>
      <c r="R28" s="15"/>
    </row>
    <row r="29" spans="1:18" s="12" customFormat="1">
      <c r="A29" s="10" t="s">
        <v>13</v>
      </c>
      <c r="B29" s="10">
        <v>2210</v>
      </c>
      <c r="C29" s="5"/>
      <c r="D29" s="10">
        <v>11500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22" t="s">
        <v>61</v>
      </c>
      <c r="R29" s="15"/>
    </row>
    <row r="30" spans="1:18" s="12" customFormat="1" ht="21.6" customHeight="1">
      <c r="A30" s="10" t="s">
        <v>13</v>
      </c>
      <c r="B30" s="10">
        <v>2210</v>
      </c>
      <c r="C30" s="5"/>
      <c r="D30" s="10">
        <v>6800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22" t="s">
        <v>62</v>
      </c>
      <c r="R30" s="15"/>
    </row>
    <row r="31" spans="1:18" s="12" customFormat="1">
      <c r="A31" s="10" t="s">
        <v>17</v>
      </c>
      <c r="B31" s="10">
        <v>2240</v>
      </c>
      <c r="C31" s="5"/>
      <c r="D31" s="10">
        <v>1275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2" t="s">
        <v>63</v>
      </c>
      <c r="R31" s="15"/>
    </row>
    <row r="32" spans="1:18" s="12" customFormat="1">
      <c r="A32" s="10" t="s">
        <v>19</v>
      </c>
      <c r="B32" s="10">
        <v>2620</v>
      </c>
      <c r="C32" s="5"/>
      <c r="D32" s="10">
        <v>-400000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2" t="s">
        <v>64</v>
      </c>
      <c r="R32" s="15"/>
    </row>
    <row r="33" spans="1:18" s="12" customFormat="1">
      <c r="A33" s="10" t="s">
        <v>65</v>
      </c>
      <c r="B33" s="10">
        <v>2730</v>
      </c>
      <c r="C33" s="5"/>
      <c r="D33" s="10">
        <v>400000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2" t="s">
        <v>66</v>
      </c>
      <c r="R33" s="15"/>
    </row>
    <row r="34" spans="1:18" s="12" customFormat="1">
      <c r="A34" s="10" t="s">
        <v>78</v>
      </c>
      <c r="B34" s="10">
        <v>2250</v>
      </c>
      <c r="C34" s="5"/>
      <c r="D34" s="10">
        <v>10000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2" t="s">
        <v>75</v>
      </c>
      <c r="R34" s="15"/>
    </row>
    <row r="35" spans="1:18" s="12" customFormat="1">
      <c r="A35" s="10" t="s">
        <v>77</v>
      </c>
      <c r="B35" s="10">
        <v>2250</v>
      </c>
      <c r="C35" s="5"/>
      <c r="D35" s="10">
        <v>2000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2" t="s">
        <v>76</v>
      </c>
      <c r="R35" s="15"/>
    </row>
    <row r="36" spans="1:18" s="12" customFormat="1" ht="31.2">
      <c r="A36" s="10"/>
      <c r="B36" s="10"/>
      <c r="C36" s="5"/>
      <c r="D36" s="10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22" t="s">
        <v>68</v>
      </c>
      <c r="R36" s="15"/>
    </row>
    <row r="37" spans="1:18" s="12" customFormat="1">
      <c r="A37" s="10" t="s">
        <v>13</v>
      </c>
      <c r="B37" s="10">
        <v>2210</v>
      </c>
      <c r="C37" s="5"/>
      <c r="D37" s="10">
        <v>25000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22" t="s">
        <v>69</v>
      </c>
      <c r="R37" s="15"/>
    </row>
    <row r="38" spans="1:18" s="12" customFormat="1">
      <c r="A38" s="10" t="s">
        <v>13</v>
      </c>
      <c r="B38" s="10">
        <v>2210</v>
      </c>
      <c r="C38" s="5"/>
      <c r="D38" s="10">
        <v>15000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22" t="s">
        <v>70</v>
      </c>
      <c r="R38" s="15"/>
    </row>
    <row r="39" spans="1:18" s="12" customFormat="1">
      <c r="A39" s="10" t="s">
        <v>13</v>
      </c>
      <c r="B39" s="10">
        <v>2210</v>
      </c>
      <c r="C39" s="5"/>
      <c r="D39" s="10">
        <v>10000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22" t="s">
        <v>71</v>
      </c>
      <c r="R39" s="15"/>
    </row>
    <row r="40" spans="1:18" s="12" customFormat="1" ht="31.2">
      <c r="A40" s="10" t="s">
        <v>16</v>
      </c>
      <c r="B40" s="10">
        <v>2240</v>
      </c>
      <c r="C40" s="5"/>
      <c r="D40" s="10">
        <v>16244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22" t="s">
        <v>73</v>
      </c>
      <c r="R40" s="15"/>
    </row>
    <row r="41" spans="1:18" s="12" customFormat="1">
      <c r="A41" s="10" t="s">
        <v>16</v>
      </c>
      <c r="B41" s="10">
        <v>2240</v>
      </c>
      <c r="C41" s="5"/>
      <c r="D41" s="10">
        <v>2776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2" t="s">
        <v>74</v>
      </c>
      <c r="R41" s="15"/>
    </row>
    <row r="42" spans="1:18" s="12" customFormat="1" ht="31.2">
      <c r="A42" s="10" t="s">
        <v>82</v>
      </c>
      <c r="B42" s="10">
        <v>2240</v>
      </c>
      <c r="C42" s="5"/>
      <c r="D42" s="10">
        <v>96108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2" t="s">
        <v>86</v>
      </c>
      <c r="R42" s="15"/>
    </row>
    <row r="43" spans="1:18" s="12" customFormat="1">
      <c r="A43" s="10" t="s">
        <v>20</v>
      </c>
      <c r="B43" s="5"/>
      <c r="C43" s="5"/>
      <c r="D43" s="10">
        <f>SUM(D7:D42)</f>
        <v>859085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9"/>
      <c r="R43" s="15"/>
    </row>
    <row r="44" spans="1:18" s="12" customFormat="1">
      <c r="A44" s="20" t="s">
        <v>22</v>
      </c>
      <c r="B44" s="20"/>
      <c r="C44" s="5"/>
      <c r="D44" s="5">
        <f>P61</f>
        <v>-73568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9"/>
      <c r="R44" s="15"/>
    </row>
    <row r="45" spans="1:18" s="12" customFormat="1">
      <c r="A45" s="10" t="s">
        <v>20</v>
      </c>
      <c r="B45" s="5"/>
      <c r="C45" s="5"/>
      <c r="D45" s="5">
        <f>SUM(D43:D44)</f>
        <v>785517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9"/>
      <c r="R45" s="15"/>
    </row>
    <row r="46" spans="1:18" s="12" customFormat="1">
      <c r="A46" s="35" t="s">
        <v>5</v>
      </c>
      <c r="B46" s="3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6"/>
    </row>
    <row r="47" spans="1:18" s="12" customFormat="1" ht="31.2">
      <c r="A47" s="10" t="s">
        <v>41</v>
      </c>
      <c r="B47" s="10">
        <v>3110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>
        <v>10000</v>
      </c>
      <c r="Q47" s="9" t="s">
        <v>42</v>
      </c>
      <c r="R47" s="16"/>
    </row>
    <row r="48" spans="1:18" s="12" customFormat="1" ht="31.2">
      <c r="A48" s="10" t="s">
        <v>41</v>
      </c>
      <c r="B48" s="10">
        <v>3110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>
        <v>10000</v>
      </c>
      <c r="Q48" s="9" t="s">
        <v>43</v>
      </c>
      <c r="R48" s="16"/>
    </row>
    <row r="49" spans="1:18" s="12" customFormat="1" ht="31.2">
      <c r="A49" s="10" t="s">
        <v>41</v>
      </c>
      <c r="B49" s="10">
        <v>3110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>
        <v>3000</v>
      </c>
      <c r="Q49" s="9" t="s">
        <v>44</v>
      </c>
      <c r="R49" s="16"/>
    </row>
    <row r="50" spans="1:18" s="12" customFormat="1">
      <c r="A50" s="10" t="s">
        <v>26</v>
      </c>
      <c r="B50" s="10">
        <v>3110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>
        <v>863</v>
      </c>
      <c r="Q50" s="9" t="s">
        <v>60</v>
      </c>
      <c r="R50" s="16"/>
    </row>
    <row r="51" spans="1:18" s="12" customFormat="1" ht="62.4">
      <c r="A51" s="10" t="s">
        <v>11</v>
      </c>
      <c r="B51" s="10">
        <v>3220</v>
      </c>
      <c r="C51" s="10"/>
      <c r="D51" s="10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0">
        <v>26000</v>
      </c>
      <c r="Q51" s="25" t="s">
        <v>55</v>
      </c>
      <c r="R51" s="16"/>
    </row>
    <row r="52" spans="1:18" s="12" customFormat="1" ht="31.2">
      <c r="A52" s="10" t="s">
        <v>14</v>
      </c>
      <c r="B52" s="10">
        <v>3210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>
        <v>70000</v>
      </c>
      <c r="Q52" s="9" t="s">
        <v>56</v>
      </c>
      <c r="R52" s="16"/>
    </row>
    <row r="53" spans="1:18" s="12" customFormat="1" ht="27.6">
      <c r="A53" s="10" t="s">
        <v>34</v>
      </c>
      <c r="B53" s="10">
        <v>3110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>
        <v>42000</v>
      </c>
      <c r="Q53" s="21" t="s">
        <v>57</v>
      </c>
      <c r="R53" s="16"/>
    </row>
    <row r="54" spans="1:18" s="12" customFormat="1">
      <c r="A54" s="10" t="s">
        <v>34</v>
      </c>
      <c r="B54" s="10">
        <v>3110</v>
      </c>
      <c r="C54" s="5"/>
      <c r="D54" s="10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0">
        <v>8000</v>
      </c>
      <c r="Q54" s="21" t="s">
        <v>58</v>
      </c>
      <c r="R54" s="16"/>
    </row>
    <row r="55" spans="1:18" s="12" customFormat="1">
      <c r="A55" s="10" t="s">
        <v>16</v>
      </c>
      <c r="B55" s="10">
        <v>3110</v>
      </c>
      <c r="C55" s="5"/>
      <c r="D55" s="10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10">
        <v>7000</v>
      </c>
      <c r="Q55" s="21" t="s">
        <v>59</v>
      </c>
      <c r="R55" s="16"/>
    </row>
    <row r="56" spans="1:18" s="12" customFormat="1" ht="27.6">
      <c r="A56" s="10" t="s">
        <v>15</v>
      </c>
      <c r="B56" s="10">
        <v>3132</v>
      </c>
      <c r="C56" s="5"/>
      <c r="D56" s="10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10">
        <v>14992</v>
      </c>
      <c r="Q56" s="21" t="s">
        <v>79</v>
      </c>
      <c r="R56" s="16"/>
    </row>
    <row r="57" spans="1:18" s="12" customFormat="1" ht="27.6">
      <c r="A57" s="10" t="s">
        <v>15</v>
      </c>
      <c r="B57" s="10">
        <v>3132</v>
      </c>
      <c r="C57" s="5"/>
      <c r="D57" s="10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10">
        <v>7000</v>
      </c>
      <c r="Q57" s="21" t="s">
        <v>80</v>
      </c>
      <c r="R57" s="16"/>
    </row>
    <row r="58" spans="1:18" s="12" customFormat="1" ht="31.2">
      <c r="A58" s="10" t="s">
        <v>7</v>
      </c>
      <c r="B58" s="10">
        <v>3132</v>
      </c>
      <c r="C58" s="5"/>
      <c r="D58" s="10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10">
        <v>27577</v>
      </c>
      <c r="Q58" s="25" t="s">
        <v>81</v>
      </c>
      <c r="R58" s="16"/>
    </row>
    <row r="59" spans="1:18" s="12" customFormat="1">
      <c r="A59" s="10" t="s">
        <v>7</v>
      </c>
      <c r="B59" s="10">
        <v>3110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10">
        <v>-300000</v>
      </c>
      <c r="Q59" s="21" t="s">
        <v>72</v>
      </c>
      <c r="R59" s="16"/>
    </row>
    <row r="60" spans="1:18" s="12" customFormat="1" ht="27.6">
      <c r="A60" s="10" t="s">
        <v>18</v>
      </c>
      <c r="B60" s="10">
        <v>3122</v>
      </c>
      <c r="C60" s="5"/>
      <c r="D60" s="10">
        <v>199640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10"/>
      <c r="Q60" s="21" t="s">
        <v>67</v>
      </c>
      <c r="R60" s="15"/>
    </row>
    <row r="61" spans="1:18" s="12" customFormat="1">
      <c r="A61" s="10" t="s">
        <v>21</v>
      </c>
      <c r="B61" s="10"/>
      <c r="C61" s="5"/>
      <c r="D61" s="26">
        <f>SUM(D47:D60)</f>
        <v>199640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26">
        <f>SUM(P47:P60)</f>
        <v>-73568</v>
      </c>
      <c r="Q61" s="23"/>
      <c r="R61" s="24"/>
    </row>
    <row r="62" spans="1:18" s="12" customFormat="1">
      <c r="A62" s="30" t="s">
        <v>28</v>
      </c>
      <c r="B62" s="31"/>
      <c r="C62" s="5"/>
      <c r="D62" s="5">
        <f>D61+P61</f>
        <v>126072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10"/>
      <c r="Q62" s="23"/>
      <c r="R62" s="15"/>
    </row>
    <row r="63" spans="1:18" s="12" customFormat="1">
      <c r="A63" s="10"/>
      <c r="B63" s="10"/>
      <c r="C63" s="5"/>
      <c r="D63" s="10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0"/>
      <c r="Q63" s="23"/>
      <c r="R63" s="15"/>
    </row>
    <row r="64" spans="1:18" s="12" customFormat="1">
      <c r="A64" s="27" t="s">
        <v>84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9"/>
      <c r="R64" s="15"/>
    </row>
    <row r="65" spans="1:18" s="12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15"/>
    </row>
    <row r="66" spans="1:18">
      <c r="D66" s="13"/>
      <c r="E66" s="13"/>
    </row>
    <row r="67" spans="1:18">
      <c r="D67" s="13"/>
      <c r="E67" s="13"/>
    </row>
    <row r="68" spans="1:18">
      <c r="D68" s="13"/>
      <c r="E68" s="13"/>
    </row>
    <row r="69" spans="1:18">
      <c r="D69" s="13"/>
      <c r="E69" s="13"/>
    </row>
    <row r="70" spans="1:18">
      <c r="D70" s="13"/>
      <c r="E70" s="13"/>
    </row>
    <row r="71" spans="1:18">
      <c r="D71" s="13"/>
      <c r="E71" s="13"/>
    </row>
    <row r="72" spans="1:18">
      <c r="D72" s="13"/>
      <c r="E72" s="13"/>
    </row>
    <row r="73" spans="1:18">
      <c r="D73" s="13"/>
      <c r="E73" s="13"/>
    </row>
    <row r="74" spans="1:18">
      <c r="D74" s="13"/>
      <c r="E74" s="13"/>
    </row>
    <row r="75" spans="1:18">
      <c r="D75" s="13"/>
      <c r="E75" s="13"/>
    </row>
    <row r="76" spans="1:18">
      <c r="D76" s="13"/>
      <c r="E76" s="13"/>
    </row>
    <row r="77" spans="1:18">
      <c r="D77" s="13"/>
      <c r="E77" s="13"/>
    </row>
    <row r="78" spans="1:18">
      <c r="D78" s="13"/>
      <c r="E78" s="13"/>
    </row>
    <row r="79" spans="1:18">
      <c r="D79" s="13"/>
      <c r="E79" s="13"/>
    </row>
    <row r="80" spans="1:18">
      <c r="D80" s="13"/>
      <c r="E80" s="13"/>
    </row>
    <row r="81" spans="4:5">
      <c r="D81" s="13"/>
      <c r="E81" s="13"/>
    </row>
    <row r="82" spans="4:5">
      <c r="D82" s="13"/>
      <c r="E82" s="13"/>
    </row>
    <row r="83" spans="4:5">
      <c r="D83" s="13"/>
      <c r="E83" s="13"/>
    </row>
    <row r="84" spans="4:5">
      <c r="D84" s="13"/>
      <c r="E84" s="13"/>
    </row>
    <row r="85" spans="4:5">
      <c r="D85" s="13"/>
      <c r="E85" s="13"/>
    </row>
    <row r="86" spans="4:5">
      <c r="D86" s="13"/>
      <c r="E86" s="13"/>
    </row>
    <row r="87" spans="4:5">
      <c r="D87" s="13"/>
      <c r="E87" s="13"/>
    </row>
    <row r="88" spans="4:5">
      <c r="D88" s="13"/>
      <c r="E88" s="13"/>
    </row>
    <row r="89" spans="4:5">
      <c r="D89" s="13"/>
      <c r="E89" s="13"/>
    </row>
    <row r="90" spans="4:5">
      <c r="D90" s="13"/>
      <c r="E90" s="13"/>
    </row>
    <row r="91" spans="4:5">
      <c r="D91" s="13"/>
      <c r="E91" s="13"/>
    </row>
    <row r="92" spans="4:5">
      <c r="D92" s="13"/>
      <c r="E92" s="13"/>
    </row>
    <row r="93" spans="4:5">
      <c r="D93" s="13"/>
      <c r="E93" s="13"/>
    </row>
    <row r="94" spans="4:5">
      <c r="D94" s="13"/>
      <c r="E94" s="13"/>
    </row>
    <row r="95" spans="4:5">
      <c r="D95" s="13"/>
      <c r="E95" s="13"/>
    </row>
    <row r="96" spans="4:5">
      <c r="D96" s="13"/>
      <c r="E96" s="13"/>
    </row>
    <row r="97" spans="4:5">
      <c r="D97" s="13"/>
      <c r="E97" s="13"/>
    </row>
    <row r="98" spans="4:5">
      <c r="D98" s="13"/>
      <c r="E98" s="13"/>
    </row>
    <row r="99" spans="4:5">
      <c r="D99" s="13"/>
      <c r="E99" s="13"/>
    </row>
    <row r="100" spans="4:5">
      <c r="D100" s="13"/>
      <c r="E100" s="13"/>
    </row>
    <row r="101" spans="4:5">
      <c r="D101" s="13"/>
      <c r="E101" s="13"/>
    </row>
    <row r="102" spans="4:5">
      <c r="D102" s="13"/>
      <c r="E102" s="13"/>
    </row>
    <row r="103" spans="4:5">
      <c r="D103" s="13"/>
      <c r="E103" s="13"/>
    </row>
    <row r="104" spans="4:5">
      <c r="D104" s="13"/>
      <c r="E104" s="13"/>
    </row>
    <row r="105" spans="4:5">
      <c r="D105" s="13"/>
      <c r="E105" s="13"/>
    </row>
    <row r="106" spans="4:5">
      <c r="D106" s="13"/>
      <c r="E106" s="13"/>
    </row>
    <row r="107" spans="4:5">
      <c r="D107" s="13"/>
      <c r="E107" s="13"/>
    </row>
    <row r="108" spans="4:5">
      <c r="D108" s="13"/>
      <c r="E108" s="13"/>
    </row>
    <row r="109" spans="4:5">
      <c r="D109" s="13"/>
      <c r="E109" s="13"/>
    </row>
    <row r="110" spans="4:5">
      <c r="D110" s="13"/>
      <c r="E110" s="13"/>
    </row>
    <row r="111" spans="4:5">
      <c r="D111" s="13"/>
      <c r="E111" s="13"/>
    </row>
    <row r="112" spans="4:5">
      <c r="D112" s="13"/>
      <c r="E112" s="13"/>
    </row>
    <row r="113" spans="4:5">
      <c r="D113" s="13"/>
      <c r="E113" s="13"/>
    </row>
    <row r="114" spans="4:5">
      <c r="D114" s="13"/>
      <c r="E114" s="13"/>
    </row>
    <row r="115" spans="4:5">
      <c r="D115" s="13"/>
      <c r="E115" s="13"/>
    </row>
    <row r="116" spans="4:5">
      <c r="D116" s="13"/>
      <c r="E116" s="13"/>
    </row>
    <row r="117" spans="4:5">
      <c r="D117" s="13"/>
      <c r="E117" s="13"/>
    </row>
    <row r="118" spans="4:5">
      <c r="D118" s="13"/>
      <c r="E118" s="13"/>
    </row>
    <row r="119" spans="4:5">
      <c r="D119" s="13"/>
      <c r="E119" s="13"/>
    </row>
    <row r="120" spans="4:5">
      <c r="D120" s="13"/>
      <c r="E120" s="13"/>
    </row>
    <row r="121" spans="4:5">
      <c r="D121" s="13"/>
      <c r="E121" s="13"/>
    </row>
    <row r="122" spans="4:5">
      <c r="D122" s="13"/>
      <c r="E122" s="13"/>
    </row>
    <row r="123" spans="4:5">
      <c r="D123" s="13"/>
      <c r="E123" s="13"/>
    </row>
    <row r="124" spans="4:5">
      <c r="D124" s="13"/>
      <c r="E124" s="13"/>
    </row>
    <row r="125" spans="4:5">
      <c r="D125" s="13"/>
      <c r="E125" s="13"/>
    </row>
    <row r="126" spans="4:5">
      <c r="D126" s="13"/>
      <c r="E126" s="13"/>
    </row>
    <row r="127" spans="4:5">
      <c r="D127" s="13"/>
      <c r="E127" s="13"/>
    </row>
    <row r="128" spans="4:5">
      <c r="D128" s="13"/>
      <c r="E128" s="13"/>
    </row>
    <row r="129" spans="4:5">
      <c r="D129" s="13"/>
      <c r="E129" s="13"/>
    </row>
    <row r="130" spans="4:5">
      <c r="D130" s="13"/>
      <c r="E130" s="13"/>
    </row>
    <row r="131" spans="4:5">
      <c r="D131" s="13"/>
      <c r="E131" s="13"/>
    </row>
    <row r="132" spans="4:5">
      <c r="D132" s="13"/>
      <c r="E132" s="13"/>
    </row>
    <row r="133" spans="4:5">
      <c r="D133" s="13"/>
      <c r="E133" s="13"/>
    </row>
    <row r="134" spans="4:5">
      <c r="D134" s="13"/>
      <c r="E134" s="13"/>
    </row>
    <row r="135" spans="4:5">
      <c r="D135" s="13"/>
      <c r="E135" s="13"/>
    </row>
    <row r="136" spans="4:5">
      <c r="D136" s="13"/>
      <c r="E136" s="13"/>
    </row>
    <row r="137" spans="4:5">
      <c r="D137" s="13"/>
      <c r="E137" s="13"/>
    </row>
    <row r="138" spans="4:5">
      <c r="D138" s="13"/>
      <c r="E138" s="13"/>
    </row>
    <row r="139" spans="4:5">
      <c r="D139" s="13"/>
      <c r="E139" s="13"/>
    </row>
    <row r="140" spans="4:5">
      <c r="D140" s="13"/>
      <c r="E140" s="13"/>
    </row>
    <row r="141" spans="4:5">
      <c r="D141" s="13"/>
      <c r="E141" s="13"/>
    </row>
    <row r="142" spans="4:5">
      <c r="D142" s="13"/>
      <c r="E142" s="13"/>
    </row>
    <row r="143" spans="4:5">
      <c r="D143" s="13"/>
      <c r="E143" s="13"/>
    </row>
    <row r="144" spans="4:5">
      <c r="D144" s="13"/>
      <c r="E144" s="13"/>
    </row>
    <row r="145" spans="4:5">
      <c r="D145" s="13"/>
      <c r="E145" s="13"/>
    </row>
    <row r="146" spans="4:5">
      <c r="D146" s="13"/>
      <c r="E146" s="13"/>
    </row>
    <row r="147" spans="4:5">
      <c r="D147" s="13"/>
      <c r="E147" s="13"/>
    </row>
    <row r="148" spans="4:5">
      <c r="D148" s="13"/>
      <c r="E148" s="13"/>
    </row>
    <row r="149" spans="4:5">
      <c r="D149" s="13"/>
      <c r="E149" s="13"/>
    </row>
    <row r="150" spans="4:5">
      <c r="D150" s="13"/>
      <c r="E150" s="13"/>
    </row>
    <row r="151" spans="4:5">
      <c r="D151" s="13"/>
      <c r="E151" s="13"/>
    </row>
    <row r="152" spans="4:5">
      <c r="D152" s="13"/>
      <c r="E152" s="13"/>
    </row>
    <row r="153" spans="4:5">
      <c r="D153" s="13"/>
      <c r="E153" s="13"/>
    </row>
    <row r="154" spans="4:5">
      <c r="D154" s="13"/>
      <c r="E154" s="13"/>
    </row>
    <row r="155" spans="4:5">
      <c r="D155" s="13"/>
      <c r="E155" s="13"/>
    </row>
    <row r="156" spans="4:5">
      <c r="D156" s="13"/>
      <c r="E156" s="13"/>
    </row>
    <row r="157" spans="4:5">
      <c r="D157" s="13"/>
      <c r="E157" s="13"/>
    </row>
    <row r="158" spans="4:5">
      <c r="D158" s="13"/>
      <c r="E158" s="13"/>
    </row>
    <row r="159" spans="4:5">
      <c r="D159" s="13"/>
      <c r="E159" s="13"/>
    </row>
    <row r="160" spans="4:5">
      <c r="D160" s="13"/>
      <c r="E160" s="13"/>
    </row>
    <row r="161" spans="4:5">
      <c r="D161" s="13"/>
      <c r="E161" s="13"/>
    </row>
    <row r="162" spans="4:5">
      <c r="D162" s="13"/>
      <c r="E162" s="13"/>
    </row>
    <row r="163" spans="4:5">
      <c r="D163" s="13"/>
      <c r="E163" s="13"/>
    </row>
    <row r="164" spans="4:5">
      <c r="D164" s="13"/>
      <c r="E164" s="13"/>
    </row>
    <row r="165" spans="4:5">
      <c r="D165" s="13"/>
      <c r="E165" s="13"/>
    </row>
    <row r="166" spans="4:5">
      <c r="D166" s="13"/>
      <c r="E166" s="13"/>
    </row>
    <row r="167" spans="4:5">
      <c r="D167" s="13"/>
      <c r="E167" s="13"/>
    </row>
    <row r="168" spans="4:5">
      <c r="D168" s="13"/>
      <c r="E168" s="13"/>
    </row>
    <row r="169" spans="4:5">
      <c r="D169" s="13"/>
      <c r="E169" s="13"/>
    </row>
    <row r="170" spans="4:5">
      <c r="D170" s="13"/>
      <c r="E170" s="13"/>
    </row>
  </sheetData>
  <customSheetViews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6">
    <mergeCell ref="A64:Q64"/>
    <mergeCell ref="A62:B62"/>
    <mergeCell ref="A1:R1"/>
    <mergeCell ref="A2:R2"/>
    <mergeCell ref="A6:B6"/>
    <mergeCell ref="A46:B46"/>
  </mergeCells>
  <phoneticPr fontId="2" type="noConversion"/>
  <pageMargins left="0.78740157480314965" right="0.19685039370078741" top="0.39370078740157483" bottom="0.19685039370078741" header="0" footer="0"/>
  <pageSetup paperSize="9" fitToHeight="20" orientation="landscape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uzer</cp:lastModifiedBy>
  <cp:lastPrinted>2017-03-29T06:17:18Z</cp:lastPrinted>
  <dcterms:created xsi:type="dcterms:W3CDTF">2009-04-02T12:41:09Z</dcterms:created>
  <dcterms:modified xsi:type="dcterms:W3CDTF">2017-03-29T14:08:46Z</dcterms:modified>
</cp:coreProperties>
</file>