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9600" yWindow="-108" windowWidth="10836" windowHeight="9432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перев'!$F:$N</definedName>
    <definedName name="Z_A9DA248C_BCA5_4DB0_9936_3DAAB45BFC2C_.wvu.PrintTitles" localSheetId="0" hidden="1">'розподіл вільн залиш та перев'!$20:$20</definedName>
    <definedName name="_xlnm.Print_Area" localSheetId="0">'розподіл вільн залиш та перев'!$A$1:$R$103</definedName>
  </definedNames>
  <calcPr calcId="125725"/>
  <customWorkbookViews>
    <customWorkbookView name="USER - Личное представление" guid="{9A50BB39-1EDA-451A-B106-D0DEB7F7ADBA}" mergeInterval="0" personalView="1" maximized="1" windowWidth="1020" windowHeight="629" tabRatio="879" activeSheetId="10"/>
    <customWorkbookView name="IRINA - Личное представление" guid="{A9DA248C-BCA5-4DB0-9936-3DAAB45BFC2C}" mergeInterval="0" personalView="1" maximized="1" windowWidth="1276" windowHeight="874" tabRatio="879" activeSheetId="14"/>
  </customWorkbookViews>
</workbook>
</file>

<file path=xl/calcChain.xml><?xml version="1.0" encoding="utf-8"?>
<calcChain xmlns="http://schemas.openxmlformats.org/spreadsheetml/2006/main">
  <c r="E78" i="11"/>
  <c r="P100"/>
  <c r="D17" l="1"/>
  <c r="E100"/>
  <c r="E79"/>
  <c r="D100" l="1"/>
  <c r="D101" s="1"/>
  <c r="D80" l="1"/>
  <c r="E80"/>
</calcChain>
</file>

<file path=xl/sharedStrings.xml><?xml version="1.0" encoding="utf-8"?>
<sst xmlns="http://schemas.openxmlformats.org/spreadsheetml/2006/main" count="177" uniqueCount="123">
  <si>
    <t>Примітка</t>
  </si>
  <si>
    <t>Показник витрат (КЕКВ)</t>
  </si>
  <si>
    <t>за рахунок вільного залишку</t>
  </si>
  <si>
    <t xml:space="preserve">за рахунок перевиконання </t>
  </si>
  <si>
    <t>Розшифровка</t>
  </si>
  <si>
    <t>Спеціальний фонд</t>
  </si>
  <si>
    <t xml:space="preserve">№ КПКВ </t>
  </si>
  <si>
    <t>за рахунок передачі коштів із ЗФ</t>
  </si>
  <si>
    <t xml:space="preserve">Пропонується внести нвступні зміни до  міського бюджету : </t>
  </si>
  <si>
    <t>Загальний фонд</t>
  </si>
  <si>
    <t xml:space="preserve">Разом </t>
  </si>
  <si>
    <t>Разом</t>
  </si>
  <si>
    <t>Перелача коштів до СФ</t>
  </si>
  <si>
    <t>програми</t>
  </si>
  <si>
    <t>Разом спецфонд</t>
  </si>
  <si>
    <t>Заступник міського голови з фінансових питань                                                                                            Л.Ф.Чудак</t>
  </si>
  <si>
    <t>Код</t>
  </si>
  <si>
    <t>Внести зміни до плану доходів загального фонду бюджету :</t>
  </si>
  <si>
    <t>Сума</t>
  </si>
  <si>
    <t>найменування</t>
  </si>
  <si>
    <t>Приєднання до електричних мереж БК "Жовтень" с.В.Костромка</t>
  </si>
  <si>
    <t xml:space="preserve">Коригування робочого проекту по капітальному ремонту напірних колекторів нитка № 3 та нитка № 4 </t>
  </si>
  <si>
    <t>Поточний ремонт автомобілю старостату с.Мар'янське</t>
  </si>
  <si>
    <t xml:space="preserve">Придбання матеріалів для ремонту об'єктів благоустрою с.Мар'янське </t>
  </si>
  <si>
    <t>Встановлення світильників мережі вуличного освітлення с.М.Костромка</t>
  </si>
  <si>
    <t>Субвенція з міського бюджету до обласного бюджету на забезпечення поповнення регіонального резерву</t>
  </si>
  <si>
    <t>Оплата транспортних послуг для викачки рідких нечистот ДНЗ "Дзвіночок" с.Велика Костромка</t>
  </si>
  <si>
    <t>.0311010</t>
  </si>
  <si>
    <t>За рахунок збільшення плану доходів збільшити видатки на</t>
  </si>
  <si>
    <t>Розробка робочого проекту капітального ремонту по заміні вікон Зеленодольської ЗОШ № 1 І-ІІІ ступенів</t>
  </si>
  <si>
    <t>Розробка робочого проекту капітального ремонту по заміні вікон Зеленодольської ЗОШ № 2 І-ІІІ ступенів</t>
  </si>
  <si>
    <t>Розробка робочого проекту капітального ремонту по заміні вікон Мар'янської ЗОШ № 2 І-ІІІ ступенів</t>
  </si>
  <si>
    <t>Капітальний ремонт по заміні вікон Зеленодольської ЗОШ № 1 І-ІІІ ступенів</t>
  </si>
  <si>
    <t>Капітальний ремонт по заміні вікон Зеленодольської ЗОШ № 2 І-ІІІ ступенів</t>
  </si>
  <si>
    <t>Капітальний ремонт по заміні вікон Мар'янської ЗОШ № 2 І-ІІІ ступенів</t>
  </si>
  <si>
    <t>Придбання багатофункціонального пристрою для АРЛІ</t>
  </si>
  <si>
    <t>Оплата транспортних послуг для загальноосвітніх шкіл (6*5000)</t>
  </si>
  <si>
    <t>Оплата транспортних послуг для АРЛІ</t>
  </si>
  <si>
    <t>Послуги з поточного ремонту Зеленодольська ЗОШ № 1</t>
  </si>
  <si>
    <t xml:space="preserve">Придбання житла </t>
  </si>
  <si>
    <t>Послуги з поточного ремонту Зеленодольська ЗОШ № 2</t>
  </si>
  <si>
    <t>.0311020</t>
  </si>
  <si>
    <t>Внески до статутного капіталу КП "Мар'янське-1" на придбання хлораторної установки 17000, шин для трактору 20000</t>
  </si>
  <si>
    <t>Придбання бойлерів в ДНЗ  6 шт. (Попелюшка-10000, Росинка 15000, Журавка 5000)</t>
  </si>
  <si>
    <t>Перевірка заміру опору в бюджетних установах</t>
  </si>
  <si>
    <t>школи (7*7000 грн.)</t>
  </si>
  <si>
    <t>ДНЗ (6*1500 грн.)</t>
  </si>
  <si>
    <t>ЗЦПР</t>
  </si>
  <si>
    <t>АРЛІ</t>
  </si>
  <si>
    <t>Школа мистецтв</t>
  </si>
  <si>
    <t>Бібліотеки (4*1500 грн.)</t>
  </si>
  <si>
    <t>Палац культури, будинки культури, клуб ( 4*1500 грн.)</t>
  </si>
  <si>
    <t>.0316060</t>
  </si>
  <si>
    <t>Придбання лінолеуму та плінтусів для школи мистецтв</t>
  </si>
  <si>
    <t>.0314090</t>
  </si>
  <si>
    <t>.0310170</t>
  </si>
  <si>
    <t>.0316130</t>
  </si>
  <si>
    <t>.0318800</t>
  </si>
  <si>
    <t>.0311040</t>
  </si>
  <si>
    <t>.0316650</t>
  </si>
  <si>
    <t>.0314100</t>
  </si>
  <si>
    <t>Технічне обслуговування мережі зливової каналізації</t>
  </si>
  <si>
    <t>Субвенція з місцевого бюджету державному бюджету на виконання програм соціально-економічного та культурного розвитку регіонів (виконання програми  організації та участі у здійсненні заходів, повязаних з мобілізаційною підготовкою та цивільним захистом населення)</t>
  </si>
  <si>
    <t>.0318370</t>
  </si>
  <si>
    <t>Придбання обладнання для реалізації науково-педагогічного проекту "Інтелект України" в Зеленодольській ЗОШ № 2 ( ноутбук 6740, інтерактивна дошка 23095, проектор 8513)</t>
  </si>
  <si>
    <t>Придбання обладнання для реалізації науково-педагогічного проекту "Інтелект України" в Зеленодольській ЗОШ № 2 (документ камера 5776, кріплення для проектора 1100, навчальні матеріали 11600)</t>
  </si>
  <si>
    <t>послуги з розробки проекту встановлення газових котлів в Мар'янській ЗОШ № 2</t>
  </si>
  <si>
    <t>.0319110</t>
  </si>
  <si>
    <t>.0316310</t>
  </si>
  <si>
    <t>.0317470</t>
  </si>
  <si>
    <t>Акцизний податок з вироблених в Україні підакцизних товарів (продукції) Пальне</t>
  </si>
  <si>
    <t>Акцизний податок з ввезених на митну територію України підакцизних товарів (продукції) Пальне</t>
  </si>
  <si>
    <t>Акцизний податок з реалізації суб'єктами господарювання роздрібної торгівлі підакцизних товарів</t>
  </si>
  <si>
    <t>Податок на нерухоме майно, відмінне від земельної ділянки, сплачений юридичними особами, які є власниками об'єктів житлової нерухомості 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</si>
  <si>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</si>
  <si>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разом</t>
  </si>
  <si>
    <t>Проектні роботи з кап ремонту системи опалення ПК "Ювілейний"</t>
  </si>
  <si>
    <t>Проектні роботи з кап ремонту приміщення роздягальні ПК "Ювілейний"</t>
  </si>
  <si>
    <t>Нерозподілена депутатська субвенція</t>
  </si>
  <si>
    <t>За рахунок депутатської субвенції придбання матеріалів для заходів з енергозбереження Мар'янська ЗШ №2 5000,Мар'янська ЗШ №1 5000, Великокостромська ЗШ 5000</t>
  </si>
  <si>
    <t>Внески до статутного капіталу КП "Зеленодольський міський водоканал" для ремонту об'єктів житлового фонду  та прибудинкових територій</t>
  </si>
  <si>
    <t>ремонт обладнання зупинки с.В.Костромка</t>
  </si>
  <si>
    <t>придбання госп.товарів для старостату с.В.Костромка</t>
  </si>
  <si>
    <t xml:space="preserve">Послуги з зняття асфальтового покриття на дорогах </t>
  </si>
  <si>
    <t>Проектні роботи з капітального ремонту доріг с.Мар'янське</t>
  </si>
  <si>
    <t>Проектні роботи з капітального ремонту доріг с.В.Костромка</t>
  </si>
  <si>
    <t>Послуги з виготовлення проекту озеленення території населених пунктів Зеленодольської територіальної громади</t>
  </si>
  <si>
    <t>придбання запчастин для ремонту службових автомобілів</t>
  </si>
  <si>
    <t>придбання матеріалів для проведення свята Дня захисту дітей в БК "Жовтень"</t>
  </si>
  <si>
    <t>надання премій обдарованим дітям</t>
  </si>
  <si>
    <t>.0311170</t>
  </si>
  <si>
    <t>придбання матеріалів для ремонту гаража Великокостромської ЗШ</t>
  </si>
  <si>
    <t>поточний ремонт покрівлі ДНЗ "Попелюшка"</t>
  </si>
  <si>
    <t>поточний ремонт паркових алей</t>
  </si>
  <si>
    <t>поточний ремонт дороги по вул.Святкова м.Зеленодольськ</t>
  </si>
  <si>
    <t>поточний ремонт кабінету лікаря - лора в ЗЦПМСД</t>
  </si>
  <si>
    <t>Єдиний податок з фізичних осіб</t>
  </si>
  <si>
    <t>.0312180</t>
  </si>
  <si>
    <t>Палац культури "Ювілейний"</t>
  </si>
  <si>
    <t>ЦПР</t>
  </si>
  <si>
    <t>виконком міської ради</t>
  </si>
  <si>
    <t>.0311090</t>
  </si>
  <si>
    <t>придбання госп.товарів для старостату с.Мар'янське</t>
  </si>
  <si>
    <t xml:space="preserve">придбання запчастин для бензокос   </t>
  </si>
  <si>
    <t xml:space="preserve">Збільшити план доходів спеціального фонду бюджету на суму надходжень залишку коштів освітньої субвенції з державного бюджету місцевим бюджетам, що утворились на початок бюджетного періоду на підтримку обєднаних територіальних громад (впровадження енергозберігаючих технологій) в сумі 1994485 грн., спрямувати кошти на капітальний ремонт по заміні вікон Зеленодольська ЗШ 1, Зеленодольська ЗШ 2, Мар'янська ЗШ 2 </t>
  </si>
  <si>
    <t>Оплата транспортних послуг ЗЦПР</t>
  </si>
  <si>
    <t>Інші надходження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</si>
  <si>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</si>
  <si>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</si>
  <si>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 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</si>
  <si>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</si>
  <si>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Плата за розміщення тимчасово вільних коштів місцевих бюджетів </t>
  </si>
  <si>
    <t xml:space="preserve">Технічне обслуговування, повірка, ремонт лічильників </t>
  </si>
  <si>
    <t xml:space="preserve">ПМСД </t>
  </si>
  <si>
    <t>Субвенція з міського бюджету до районного бюджету на забезпечення пільгового проїзду населення Зеленодольської об'єднаної територіальної громади залізничним транспортом</t>
  </si>
  <si>
    <t>Придбання м'ячів футбольних, баскетбольних, волейбольних АРЛІ</t>
  </si>
  <si>
    <t>придбання обладнання для ремонту та освітлення дворових територій м.Зеленодольськ</t>
  </si>
  <si>
    <t>ДНЗ 4*14300 (росинка 10600, журавка-8800, попелюшка 8800)</t>
  </si>
  <si>
    <t>оплата навчання (публічні закупівлі та ін.)</t>
  </si>
  <si>
    <t>Придбання обладнання для спортивного майданчика (трибуни та навіс)</t>
  </si>
  <si>
    <t>школи (Зел ЗОШ 1 16400, Зел ЗОШ 2 11600)</t>
  </si>
  <si>
    <t>Пояснювальна записка до рішення Зеленодольської міської ради від 26 травня 2017 р. №   453 "Про внесення змін до рішення Зеленодольської міської ради "Про міський бюджет на 2017 рік"</t>
  </si>
  <si>
    <t>.0316010</t>
  </si>
</sst>
</file>

<file path=xl/styles.xml><?xml version="1.0" encoding="utf-8"?>
<styleSheet xmlns="http://schemas.openxmlformats.org/spreadsheetml/2006/main">
  <numFmts count="1">
    <numFmt numFmtId="164" formatCode="#,##0.000"/>
  </numFmts>
  <fonts count="10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3" fillId="0" borderId="0"/>
  </cellStyleXfs>
  <cellXfs count="64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4" fillId="0" borderId="4" xfId="0" applyFont="1" applyBorder="1"/>
    <xf numFmtId="0" fontId="1" fillId="0" borderId="0" xfId="0" applyFont="1" applyAlignment="1">
      <alignment wrapText="1"/>
    </xf>
    <xf numFmtId="0" fontId="6" fillId="0" borderId="3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4" fontId="5" fillId="0" borderId="2" xfId="1" applyNumberFormat="1" applyFont="1" applyFill="1" applyBorder="1" applyAlignment="1">
      <alignment horizontal="center" vertical="center"/>
    </xf>
    <xf numFmtId="0" fontId="1" fillId="0" borderId="2" xfId="0" quotePrefix="1" applyFont="1" applyBorder="1"/>
    <xf numFmtId="4" fontId="1" fillId="0" borderId="2" xfId="0" applyNumberFormat="1" applyFont="1" applyBorder="1"/>
    <xf numFmtId="0" fontId="9" fillId="0" borderId="2" xfId="0" applyFont="1" applyBorder="1"/>
    <xf numFmtId="0" fontId="6" fillId="0" borderId="0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vertical="center" wrapText="1"/>
    </xf>
    <xf numFmtId="1" fontId="5" fillId="0" borderId="2" xfId="1" applyNumberFormat="1" applyFont="1" applyFill="1" applyBorder="1" applyAlignment="1">
      <alignment horizontal="center" vertical="center"/>
    </xf>
    <xf numFmtId="1" fontId="6" fillId="0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5" fillId="0" borderId="2" xfId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T208"/>
  <sheetViews>
    <sheetView tabSelected="1" view="pageBreakPreview" topLeftCell="A83" zoomScale="80" zoomScaleNormal="80" zoomScaleSheetLayoutView="80" workbookViewId="0">
      <selection activeCell="A100" sqref="A100"/>
    </sheetView>
  </sheetViews>
  <sheetFormatPr defaultColWidth="9.109375" defaultRowHeight="15.6"/>
  <cols>
    <col min="1" max="1" width="10.88671875" style="1" customWidth="1"/>
    <col min="2" max="2" width="13.5546875" style="1" customWidth="1"/>
    <col min="3" max="3" width="8.109375" style="1" hidden="1" customWidth="1"/>
    <col min="4" max="4" width="13.5546875" style="1" customWidth="1"/>
    <col min="5" max="5" width="12.44140625" style="1" customWidth="1"/>
    <col min="6" max="15" width="12.33203125" style="1" hidden="1" customWidth="1"/>
    <col min="16" max="16" width="12.33203125" style="1" customWidth="1"/>
    <col min="17" max="17" width="71.88671875" style="1" customWidth="1"/>
    <col min="18" max="18" width="28.88671875" style="2" hidden="1" customWidth="1"/>
    <col min="19" max="20" width="9.88671875" style="1" bestFit="1" customWidth="1"/>
    <col min="21" max="16384" width="9.109375" style="1"/>
  </cols>
  <sheetData>
    <row r="1" spans="1:18" ht="42" customHeight="1">
      <c r="A1" s="45" t="s">
        <v>121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>
      <c r="A2" s="46" t="s">
        <v>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3.4" customHeight="1">
      <c r="A3" s="50" t="s">
        <v>17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27"/>
    </row>
    <row r="4" spans="1:18">
      <c r="A4" s="9" t="s">
        <v>16</v>
      </c>
      <c r="B4" s="33"/>
      <c r="C4" s="33"/>
      <c r="D4" s="9" t="s">
        <v>18</v>
      </c>
      <c r="E4" s="52" t="s">
        <v>19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4"/>
      <c r="R4" s="27"/>
    </row>
    <row r="5" spans="1:18">
      <c r="A5" s="9">
        <v>14021900</v>
      </c>
      <c r="B5" s="33"/>
      <c r="C5" s="33"/>
      <c r="D5" s="9">
        <v>450000</v>
      </c>
      <c r="E5" s="23" t="s">
        <v>70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27"/>
    </row>
    <row r="6" spans="1:18">
      <c r="A6" s="9">
        <v>14031900</v>
      </c>
      <c r="B6" s="33"/>
      <c r="C6" s="33"/>
      <c r="D6" s="9">
        <v>1350000</v>
      </c>
      <c r="E6" s="23" t="s">
        <v>71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27"/>
    </row>
    <row r="7" spans="1:18">
      <c r="A7" s="9">
        <v>14040000</v>
      </c>
      <c r="B7" s="33"/>
      <c r="C7" s="33"/>
      <c r="D7" s="9">
        <v>-1800000</v>
      </c>
      <c r="E7" s="23" t="s">
        <v>72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7"/>
    </row>
    <row r="8" spans="1:18" ht="33.6" customHeight="1">
      <c r="A8" s="9">
        <v>18010100</v>
      </c>
      <c r="B8" s="33"/>
      <c r="C8" s="33"/>
      <c r="D8" s="9">
        <v>10000</v>
      </c>
      <c r="E8" s="55" t="s">
        <v>73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  <c r="R8" s="32"/>
    </row>
    <row r="9" spans="1:18" ht="40.049999999999997" customHeight="1">
      <c r="A9" s="9">
        <v>18010400</v>
      </c>
      <c r="B9" s="33"/>
      <c r="C9" s="33"/>
      <c r="D9" s="9">
        <v>900000</v>
      </c>
      <c r="E9" s="51" t="s">
        <v>74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32"/>
    </row>
    <row r="10" spans="1:18" ht="22.2" customHeight="1">
      <c r="A10" s="37">
        <v>18050400</v>
      </c>
      <c r="B10" s="33"/>
      <c r="C10" s="33"/>
      <c r="D10" s="37">
        <v>1000000</v>
      </c>
      <c r="E10" s="51" t="s">
        <v>96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32"/>
    </row>
    <row r="11" spans="1:18" ht="19.2" customHeight="1">
      <c r="A11" s="40">
        <v>21080500</v>
      </c>
      <c r="B11" s="33"/>
      <c r="C11" s="33"/>
      <c r="D11" s="40">
        <v>140000</v>
      </c>
      <c r="E11" s="51" t="s">
        <v>106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32"/>
    </row>
    <row r="12" spans="1:18" ht="18" customHeight="1">
      <c r="A12" s="40">
        <v>21081100</v>
      </c>
      <c r="B12" s="33"/>
      <c r="C12" s="33"/>
      <c r="D12" s="40">
        <v>4000</v>
      </c>
      <c r="E12" s="51" t="s">
        <v>107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32"/>
    </row>
    <row r="13" spans="1:18" ht="30" customHeight="1">
      <c r="A13" s="40">
        <v>21081500</v>
      </c>
      <c r="B13" s="33"/>
      <c r="C13" s="33"/>
      <c r="D13" s="40">
        <v>16000</v>
      </c>
      <c r="E13" s="51" t="s">
        <v>108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32"/>
    </row>
    <row r="14" spans="1:18" ht="30" customHeight="1">
      <c r="A14" s="40">
        <v>22090100</v>
      </c>
      <c r="B14" s="33"/>
      <c r="C14" s="33"/>
      <c r="D14" s="40">
        <v>18000</v>
      </c>
      <c r="E14" s="51" t="s">
        <v>109</v>
      </c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38"/>
    </row>
    <row r="15" spans="1:18" ht="30" customHeight="1">
      <c r="A15" s="40">
        <v>22090400</v>
      </c>
      <c r="B15" s="33"/>
      <c r="C15" s="33"/>
      <c r="D15" s="40">
        <v>2500</v>
      </c>
      <c r="E15" s="51" t="s">
        <v>110</v>
      </c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38"/>
    </row>
    <row r="16" spans="1:18" ht="25.8" customHeight="1">
      <c r="A16" s="41">
        <v>21050000</v>
      </c>
      <c r="B16" s="42"/>
      <c r="C16" s="42"/>
      <c r="D16" s="40">
        <v>222336</v>
      </c>
      <c r="E16" s="58" t="s">
        <v>111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38"/>
    </row>
    <row r="17" spans="1:20">
      <c r="A17" s="36" t="s">
        <v>75</v>
      </c>
      <c r="B17" s="33"/>
      <c r="C17" s="33"/>
      <c r="D17" s="33">
        <f>SUM(D5:D16)</f>
        <v>2312836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27"/>
    </row>
    <row r="18" spans="1:20">
      <c r="A18" s="3"/>
      <c r="B18" s="3"/>
      <c r="C18" s="3"/>
      <c r="D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8"/>
      <c r="Q18" s="18"/>
      <c r="R18" s="4"/>
    </row>
    <row r="19" spans="1:20" ht="62.4">
      <c r="A19" s="8" t="s">
        <v>6</v>
      </c>
      <c r="B19" s="8" t="s">
        <v>1</v>
      </c>
      <c r="C19" s="9"/>
      <c r="D19" s="8" t="s">
        <v>2</v>
      </c>
      <c r="E19" s="8" t="s">
        <v>3</v>
      </c>
      <c r="F19" s="9">
        <v>1111</v>
      </c>
      <c r="G19" s="9">
        <v>1120</v>
      </c>
      <c r="H19" s="9">
        <v>1132</v>
      </c>
      <c r="I19" s="9">
        <v>1131</v>
      </c>
      <c r="J19" s="9">
        <v>1343</v>
      </c>
      <c r="K19" s="9">
        <v>2110</v>
      </c>
      <c r="L19" s="9">
        <v>2132</v>
      </c>
      <c r="M19" s="9">
        <v>2133</v>
      </c>
      <c r="N19" s="9">
        <v>1137</v>
      </c>
      <c r="O19" s="9">
        <v>1135</v>
      </c>
      <c r="P19" s="9" t="s">
        <v>7</v>
      </c>
      <c r="Q19" s="14" t="s">
        <v>4</v>
      </c>
      <c r="R19" s="14" t="s">
        <v>0</v>
      </c>
    </row>
    <row r="20" spans="1:20" s="11" customFormat="1">
      <c r="A20" s="5">
        <v>1</v>
      </c>
      <c r="B20" s="5">
        <v>2</v>
      </c>
      <c r="C20" s="5"/>
      <c r="D20" s="6">
        <v>3</v>
      </c>
      <c r="E20" s="6">
        <v>4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v>5</v>
      </c>
      <c r="R20" s="7">
        <v>6</v>
      </c>
    </row>
    <row r="21" spans="1:20" s="17" customFormat="1">
      <c r="A21" s="48" t="s">
        <v>9</v>
      </c>
      <c r="B21" s="49"/>
      <c r="C21" s="5"/>
      <c r="D21" s="6"/>
      <c r="E21" s="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9"/>
      <c r="T21" s="17" t="s">
        <v>13</v>
      </c>
    </row>
    <row r="22" spans="1:20" s="12" customFormat="1">
      <c r="A22" s="31" t="s">
        <v>28</v>
      </c>
      <c r="B22" s="29"/>
      <c r="C22" s="10"/>
      <c r="D22" s="30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23"/>
      <c r="R22" s="15"/>
    </row>
    <row r="23" spans="1:20" s="12" customFormat="1">
      <c r="A23" s="10"/>
      <c r="B23" s="10"/>
      <c r="C23" s="10"/>
      <c r="D23" s="2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9"/>
      <c r="R23" s="15"/>
    </row>
    <row r="24" spans="1:20" s="12" customFormat="1">
      <c r="A24" s="23" t="s">
        <v>54</v>
      </c>
      <c r="B24" s="10">
        <v>2240</v>
      </c>
      <c r="C24" s="10"/>
      <c r="D24" s="10"/>
      <c r="E24" s="43">
        <v>34200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23" t="s">
        <v>20</v>
      </c>
      <c r="R24" s="15"/>
    </row>
    <row r="25" spans="1:20" s="12" customFormat="1">
      <c r="A25" s="23" t="s">
        <v>55</v>
      </c>
      <c r="B25" s="10">
        <v>2240</v>
      </c>
      <c r="C25" s="10"/>
      <c r="D25" s="10"/>
      <c r="E25" s="43">
        <v>5000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23" t="s">
        <v>22</v>
      </c>
      <c r="R25" s="15"/>
    </row>
    <row r="26" spans="1:20" s="12" customFormat="1">
      <c r="A26" s="23" t="s">
        <v>52</v>
      </c>
      <c r="B26" s="10">
        <v>2210</v>
      </c>
      <c r="C26" s="10"/>
      <c r="D26" s="10"/>
      <c r="E26" s="43">
        <v>3490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23" t="s">
        <v>23</v>
      </c>
      <c r="R26" s="15"/>
    </row>
    <row r="27" spans="1:20" s="12" customFormat="1">
      <c r="A27" s="23" t="s">
        <v>56</v>
      </c>
      <c r="B27" s="10">
        <v>2240</v>
      </c>
      <c r="C27" s="5"/>
      <c r="D27" s="10"/>
      <c r="E27" s="43">
        <v>95663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23" t="s">
        <v>24</v>
      </c>
      <c r="R27" s="15"/>
    </row>
    <row r="28" spans="1:20" s="12" customFormat="1" ht="36" customHeight="1">
      <c r="A28" s="23" t="s">
        <v>57</v>
      </c>
      <c r="B28" s="10">
        <v>2620</v>
      </c>
      <c r="C28" s="5"/>
      <c r="D28" s="10"/>
      <c r="E28" s="43">
        <v>21000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22" t="s">
        <v>25</v>
      </c>
      <c r="R28" s="15"/>
    </row>
    <row r="29" spans="1:20" s="12" customFormat="1" ht="31.2">
      <c r="A29" s="23" t="s">
        <v>27</v>
      </c>
      <c r="B29" s="10">
        <v>2240</v>
      </c>
      <c r="C29" s="5"/>
      <c r="D29" s="10"/>
      <c r="E29" s="43">
        <v>1232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22" t="s">
        <v>26</v>
      </c>
      <c r="R29" s="15"/>
    </row>
    <row r="30" spans="1:20" s="12" customFormat="1">
      <c r="A30" s="23" t="s">
        <v>58</v>
      </c>
      <c r="B30" s="10">
        <v>2210</v>
      </c>
      <c r="C30" s="5"/>
      <c r="D30" s="10"/>
      <c r="E30" s="43">
        <v>4700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22" t="s">
        <v>35</v>
      </c>
      <c r="R30" s="15"/>
    </row>
    <row r="31" spans="1:20" s="12" customFormat="1">
      <c r="A31" s="23" t="s">
        <v>41</v>
      </c>
      <c r="B31" s="10">
        <v>2240</v>
      </c>
      <c r="C31" s="5"/>
      <c r="D31" s="10"/>
      <c r="E31" s="43">
        <v>30000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2" t="s">
        <v>36</v>
      </c>
      <c r="R31" s="15"/>
    </row>
    <row r="32" spans="1:20" s="12" customFormat="1">
      <c r="A32" s="23" t="s">
        <v>58</v>
      </c>
      <c r="B32" s="10">
        <v>2240</v>
      </c>
      <c r="C32" s="5"/>
      <c r="D32" s="10"/>
      <c r="E32" s="43">
        <v>5000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22" t="s">
        <v>37</v>
      </c>
      <c r="R32" s="15"/>
    </row>
    <row r="33" spans="1:18" s="12" customFormat="1">
      <c r="A33" s="10" t="s">
        <v>41</v>
      </c>
      <c r="B33" s="10">
        <v>2240</v>
      </c>
      <c r="C33" s="5"/>
      <c r="D33" s="10"/>
      <c r="E33" s="43">
        <v>4785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22" t="s">
        <v>38</v>
      </c>
      <c r="R33" s="15"/>
    </row>
    <row r="34" spans="1:18" s="12" customFormat="1">
      <c r="A34" s="10" t="s">
        <v>41</v>
      </c>
      <c r="B34" s="10">
        <v>2240</v>
      </c>
      <c r="C34" s="5"/>
      <c r="D34" s="10"/>
      <c r="E34" s="43">
        <v>12000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2" t="s">
        <v>40</v>
      </c>
      <c r="R34" s="15"/>
    </row>
    <row r="35" spans="1:18" s="12" customFormat="1" ht="31.2">
      <c r="A35" s="10" t="s">
        <v>27</v>
      </c>
      <c r="B35" s="10">
        <v>2210</v>
      </c>
      <c r="C35" s="5"/>
      <c r="D35" s="10"/>
      <c r="E35" s="43">
        <v>30000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22" t="s">
        <v>43</v>
      </c>
      <c r="R35" s="15"/>
    </row>
    <row r="36" spans="1:18" s="12" customFormat="1">
      <c r="A36" s="10" t="s">
        <v>59</v>
      </c>
      <c r="B36" s="10">
        <v>2240</v>
      </c>
      <c r="C36" s="5"/>
      <c r="D36" s="10"/>
      <c r="E36" s="43">
        <v>180000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22" t="s">
        <v>83</v>
      </c>
      <c r="R36" s="15"/>
    </row>
    <row r="37" spans="1:18" s="12" customFormat="1">
      <c r="A37" s="10"/>
      <c r="B37" s="10"/>
      <c r="C37" s="5"/>
      <c r="D37" s="10"/>
      <c r="E37" s="43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22" t="s">
        <v>44</v>
      </c>
      <c r="R37" s="15"/>
    </row>
    <row r="38" spans="1:18" s="12" customFormat="1">
      <c r="A38" s="10" t="s">
        <v>41</v>
      </c>
      <c r="B38" s="10">
        <v>2240</v>
      </c>
      <c r="C38" s="5"/>
      <c r="D38" s="10"/>
      <c r="E38" s="43">
        <v>42000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22" t="s">
        <v>45</v>
      </c>
      <c r="R38" s="15"/>
    </row>
    <row r="39" spans="1:18" s="12" customFormat="1">
      <c r="A39" s="10" t="s">
        <v>41</v>
      </c>
      <c r="B39" s="10">
        <v>2240</v>
      </c>
      <c r="C39" s="5"/>
      <c r="D39" s="10"/>
      <c r="E39" s="43">
        <v>7000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22" t="s">
        <v>48</v>
      </c>
      <c r="R39" s="15"/>
    </row>
    <row r="40" spans="1:18" s="12" customFormat="1">
      <c r="A40" s="10" t="s">
        <v>41</v>
      </c>
      <c r="B40" s="10">
        <v>2240</v>
      </c>
      <c r="C40" s="5"/>
      <c r="D40" s="10"/>
      <c r="E40" s="43">
        <v>9000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22" t="s">
        <v>46</v>
      </c>
      <c r="R40" s="15"/>
    </row>
    <row r="41" spans="1:18" s="12" customFormat="1">
      <c r="A41" s="10" t="s">
        <v>41</v>
      </c>
      <c r="B41" s="10">
        <v>2240</v>
      </c>
      <c r="C41" s="5"/>
      <c r="D41" s="10"/>
      <c r="E41" s="43">
        <v>1500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22" t="s">
        <v>47</v>
      </c>
      <c r="R41" s="15"/>
    </row>
    <row r="42" spans="1:18" s="12" customFormat="1">
      <c r="A42" s="10" t="s">
        <v>41</v>
      </c>
      <c r="B42" s="10">
        <v>2240</v>
      </c>
      <c r="C42" s="5"/>
      <c r="D42" s="10"/>
      <c r="E42" s="43">
        <v>1500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2" t="s">
        <v>49</v>
      </c>
      <c r="R42" s="15"/>
    </row>
    <row r="43" spans="1:18" s="12" customFormat="1">
      <c r="A43" s="10" t="s">
        <v>41</v>
      </c>
      <c r="B43" s="10">
        <v>2240</v>
      </c>
      <c r="C43" s="5"/>
      <c r="D43" s="10"/>
      <c r="E43" s="43">
        <v>6000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2" t="s">
        <v>51</v>
      </c>
      <c r="R43" s="15"/>
    </row>
    <row r="44" spans="1:18" s="12" customFormat="1">
      <c r="A44" s="10" t="s">
        <v>41</v>
      </c>
      <c r="B44" s="10">
        <v>2240</v>
      </c>
      <c r="C44" s="5"/>
      <c r="D44" s="10"/>
      <c r="E44" s="43">
        <v>6000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22" t="s">
        <v>50</v>
      </c>
      <c r="R44" s="15"/>
    </row>
    <row r="45" spans="1:18" s="12" customFormat="1">
      <c r="A45" s="10" t="s">
        <v>60</v>
      </c>
      <c r="B45" s="10">
        <v>2210</v>
      </c>
      <c r="C45" s="5"/>
      <c r="D45" s="10"/>
      <c r="E45" s="43">
        <v>18000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22" t="s">
        <v>53</v>
      </c>
      <c r="R45" s="15"/>
    </row>
    <row r="46" spans="1:18" s="12" customFormat="1">
      <c r="A46" s="10" t="s">
        <v>52</v>
      </c>
      <c r="B46" s="10">
        <v>2240</v>
      </c>
      <c r="C46" s="5"/>
      <c r="D46" s="10"/>
      <c r="E46" s="43">
        <v>38826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22" t="s">
        <v>61</v>
      </c>
      <c r="R46" s="15"/>
    </row>
    <row r="47" spans="1:18" s="12" customFormat="1" ht="78">
      <c r="A47" s="10" t="s">
        <v>63</v>
      </c>
      <c r="B47" s="10">
        <v>2620</v>
      </c>
      <c r="C47" s="5"/>
      <c r="D47" s="10"/>
      <c r="E47" s="43">
        <v>65000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22" t="s">
        <v>62</v>
      </c>
      <c r="R47" s="15"/>
    </row>
    <row r="48" spans="1:18" s="12" customFormat="1" ht="31.2">
      <c r="A48" s="10" t="s">
        <v>41</v>
      </c>
      <c r="B48" s="10">
        <v>2240</v>
      </c>
      <c r="C48" s="5"/>
      <c r="D48" s="10"/>
      <c r="E48" s="43">
        <v>20000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22" t="s">
        <v>66</v>
      </c>
      <c r="R48" s="15"/>
    </row>
    <row r="49" spans="1:18" s="12" customFormat="1" ht="46.8">
      <c r="A49" s="10" t="s">
        <v>41</v>
      </c>
      <c r="B49" s="10">
        <v>2210</v>
      </c>
      <c r="C49" s="5"/>
      <c r="D49" s="10"/>
      <c r="E49" s="43">
        <v>18476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22" t="s">
        <v>65</v>
      </c>
      <c r="R49" s="15"/>
    </row>
    <row r="50" spans="1:18" s="12" customFormat="1">
      <c r="A50" s="10" t="s">
        <v>57</v>
      </c>
      <c r="B50" s="10">
        <v>2620</v>
      </c>
      <c r="C50" s="5"/>
      <c r="D50" s="10"/>
      <c r="E50" s="43">
        <v>-15000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22" t="s">
        <v>78</v>
      </c>
      <c r="R50" s="15"/>
    </row>
    <row r="51" spans="1:18" s="12" customFormat="1" ht="46.8">
      <c r="A51" s="10" t="s">
        <v>41</v>
      </c>
      <c r="B51" s="10">
        <v>2210</v>
      </c>
      <c r="C51" s="5"/>
      <c r="D51" s="10"/>
      <c r="E51" s="43">
        <v>15000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22" t="s">
        <v>79</v>
      </c>
      <c r="R51" s="15"/>
    </row>
    <row r="52" spans="1:18" s="12" customFormat="1">
      <c r="A52" s="10" t="s">
        <v>52</v>
      </c>
      <c r="B52" s="10">
        <v>2240</v>
      </c>
      <c r="C52" s="5"/>
      <c r="D52" s="10"/>
      <c r="E52" s="43">
        <v>16261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22" t="s">
        <v>81</v>
      </c>
      <c r="R52" s="15"/>
    </row>
    <row r="53" spans="1:18" s="12" customFormat="1">
      <c r="A53" s="10" t="s">
        <v>55</v>
      </c>
      <c r="B53" s="10">
        <v>2210</v>
      </c>
      <c r="C53" s="5"/>
      <c r="D53" s="10"/>
      <c r="E53" s="43">
        <v>5000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22" t="s">
        <v>82</v>
      </c>
      <c r="R53" s="15"/>
    </row>
    <row r="54" spans="1:18" s="12" customFormat="1">
      <c r="A54" s="10" t="s">
        <v>55</v>
      </c>
      <c r="B54" s="10">
        <v>2210</v>
      </c>
      <c r="C54" s="5"/>
      <c r="D54" s="10"/>
      <c r="E54" s="43">
        <v>5000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22" t="s">
        <v>102</v>
      </c>
      <c r="R54" s="15"/>
    </row>
    <row r="55" spans="1:18" s="12" customFormat="1">
      <c r="A55" s="10" t="s">
        <v>52</v>
      </c>
      <c r="B55" s="10">
        <v>2210</v>
      </c>
      <c r="C55" s="5"/>
      <c r="D55" s="10"/>
      <c r="E55" s="43">
        <v>11508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22" t="s">
        <v>103</v>
      </c>
      <c r="R55" s="15"/>
    </row>
    <row r="56" spans="1:18" s="12" customFormat="1">
      <c r="A56" s="10" t="s">
        <v>55</v>
      </c>
      <c r="B56" s="10">
        <v>2210</v>
      </c>
      <c r="C56" s="5"/>
      <c r="D56" s="10"/>
      <c r="E56" s="43">
        <v>15000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22" t="s">
        <v>87</v>
      </c>
      <c r="R56" s="15"/>
    </row>
    <row r="57" spans="1:18" s="12" customFormat="1" ht="31.2">
      <c r="A57" s="10" t="s">
        <v>54</v>
      </c>
      <c r="B57" s="10">
        <v>2210</v>
      </c>
      <c r="C57" s="5"/>
      <c r="D57" s="10"/>
      <c r="E57" s="43">
        <v>1200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22" t="s">
        <v>88</v>
      </c>
      <c r="R57" s="15"/>
    </row>
    <row r="58" spans="1:18" s="12" customFormat="1">
      <c r="A58" s="10" t="s">
        <v>90</v>
      </c>
      <c r="B58" s="10">
        <v>2282</v>
      </c>
      <c r="C58" s="5"/>
      <c r="D58" s="10"/>
      <c r="E58" s="43">
        <v>5000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22" t="s">
        <v>89</v>
      </c>
      <c r="R58" s="15"/>
    </row>
    <row r="59" spans="1:18" s="12" customFormat="1">
      <c r="A59" s="10" t="s">
        <v>41</v>
      </c>
      <c r="B59" s="10">
        <v>2210</v>
      </c>
      <c r="C59" s="5"/>
      <c r="D59" s="10"/>
      <c r="E59" s="43">
        <v>2313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22" t="s">
        <v>91</v>
      </c>
      <c r="R59" s="15"/>
    </row>
    <row r="60" spans="1:18" s="12" customFormat="1">
      <c r="A60" s="10" t="s">
        <v>27</v>
      </c>
      <c r="B60" s="10">
        <v>2240</v>
      </c>
      <c r="C60" s="5"/>
      <c r="D60" s="10"/>
      <c r="E60" s="43">
        <v>49788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22" t="s">
        <v>92</v>
      </c>
      <c r="R60" s="15"/>
    </row>
    <row r="61" spans="1:18" s="12" customFormat="1">
      <c r="A61" s="10" t="s">
        <v>52</v>
      </c>
      <c r="B61" s="10">
        <v>2240</v>
      </c>
      <c r="C61" s="5"/>
      <c r="D61" s="10"/>
      <c r="E61" s="43">
        <v>15000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22" t="s">
        <v>93</v>
      </c>
      <c r="R61" s="15"/>
    </row>
    <row r="62" spans="1:18" s="12" customFormat="1">
      <c r="A62" s="10" t="s">
        <v>59</v>
      </c>
      <c r="B62" s="10">
        <v>2240</v>
      </c>
      <c r="C62" s="5"/>
      <c r="D62" s="10"/>
      <c r="E62" s="43">
        <v>2717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22" t="s">
        <v>94</v>
      </c>
      <c r="R62" s="15"/>
    </row>
    <row r="63" spans="1:18" s="12" customFormat="1">
      <c r="A63" s="10" t="s">
        <v>97</v>
      </c>
      <c r="B63" s="10">
        <v>2282</v>
      </c>
      <c r="C63" s="5"/>
      <c r="D63" s="10"/>
      <c r="E63" s="43">
        <v>18650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22" t="s">
        <v>95</v>
      </c>
      <c r="R63" s="15"/>
    </row>
    <row r="64" spans="1:18" s="12" customFormat="1">
      <c r="A64" s="10"/>
      <c r="B64" s="10"/>
      <c r="C64" s="5"/>
      <c r="D64" s="10"/>
      <c r="E64" s="43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22" t="s">
        <v>112</v>
      </c>
      <c r="R64" s="15"/>
    </row>
    <row r="65" spans="1:18" s="12" customFormat="1">
      <c r="A65" s="10" t="s">
        <v>97</v>
      </c>
      <c r="B65" s="10">
        <v>2282</v>
      </c>
      <c r="C65" s="5"/>
      <c r="D65" s="10"/>
      <c r="E65" s="43">
        <v>3600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22" t="s">
        <v>113</v>
      </c>
      <c r="R65" s="15"/>
    </row>
    <row r="66" spans="1:18" s="12" customFormat="1">
      <c r="A66" s="10" t="s">
        <v>54</v>
      </c>
      <c r="B66" s="10">
        <v>2240</v>
      </c>
      <c r="C66" s="5"/>
      <c r="D66" s="10"/>
      <c r="E66" s="43">
        <v>8800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22" t="s">
        <v>98</v>
      </c>
      <c r="R66" s="15"/>
    </row>
    <row r="67" spans="1:18" s="12" customFormat="1">
      <c r="A67" s="10" t="s">
        <v>27</v>
      </c>
      <c r="B67" s="10">
        <v>2240</v>
      </c>
      <c r="C67" s="5"/>
      <c r="D67" s="10"/>
      <c r="E67" s="43">
        <v>28200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22" t="s">
        <v>117</v>
      </c>
      <c r="R67" s="15"/>
    </row>
    <row r="68" spans="1:18" s="12" customFormat="1">
      <c r="A68" s="10" t="s">
        <v>101</v>
      </c>
      <c r="B68" s="10">
        <v>2240</v>
      </c>
      <c r="C68" s="5"/>
      <c r="D68" s="10"/>
      <c r="E68" s="43">
        <v>1800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22" t="s">
        <v>99</v>
      </c>
      <c r="R68" s="15"/>
    </row>
    <row r="69" spans="1:18" s="12" customFormat="1">
      <c r="A69" s="10" t="s">
        <v>60</v>
      </c>
      <c r="B69" s="10">
        <v>2240</v>
      </c>
      <c r="C69" s="5"/>
      <c r="D69" s="10"/>
      <c r="E69" s="43">
        <v>1800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22" t="s">
        <v>49</v>
      </c>
      <c r="R69" s="15"/>
    </row>
    <row r="70" spans="1:18" s="12" customFormat="1">
      <c r="A70" s="10" t="s">
        <v>55</v>
      </c>
      <c r="B70" s="10">
        <v>2240</v>
      </c>
      <c r="C70" s="5"/>
      <c r="D70" s="10"/>
      <c r="E70" s="43">
        <v>1800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22" t="s">
        <v>100</v>
      </c>
      <c r="R70" s="15"/>
    </row>
    <row r="71" spans="1:18" s="12" customFormat="1">
      <c r="A71" s="10" t="s">
        <v>41</v>
      </c>
      <c r="B71" s="10">
        <v>2240</v>
      </c>
      <c r="C71" s="5"/>
      <c r="D71" s="10"/>
      <c r="E71" s="43">
        <v>28000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22" t="s">
        <v>120</v>
      </c>
      <c r="R71" s="15"/>
    </row>
    <row r="72" spans="1:18" s="12" customFormat="1">
      <c r="A72" s="10" t="s">
        <v>58</v>
      </c>
      <c r="B72" s="10">
        <v>2240</v>
      </c>
      <c r="C72" s="5"/>
      <c r="D72" s="10"/>
      <c r="E72" s="43">
        <v>1800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44"/>
      <c r="Q72" s="22" t="s">
        <v>48</v>
      </c>
      <c r="R72" s="15"/>
    </row>
    <row r="73" spans="1:18" s="12" customFormat="1">
      <c r="A73" s="10" t="s">
        <v>101</v>
      </c>
      <c r="B73" s="10">
        <v>2240</v>
      </c>
      <c r="C73" s="5"/>
      <c r="D73" s="10"/>
      <c r="E73" s="43">
        <v>10000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22" t="s">
        <v>105</v>
      </c>
      <c r="R73" s="15"/>
    </row>
    <row r="74" spans="1:18" s="12" customFormat="1" ht="51" customHeight="1">
      <c r="A74" s="10" t="s">
        <v>57</v>
      </c>
      <c r="B74" s="10">
        <v>2620</v>
      </c>
      <c r="C74" s="5"/>
      <c r="D74" s="10"/>
      <c r="E74" s="43">
        <v>541878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22" t="s">
        <v>114</v>
      </c>
      <c r="R74" s="15"/>
    </row>
    <row r="75" spans="1:18" s="12" customFormat="1" ht="30.6" customHeight="1">
      <c r="A75" s="10" t="s">
        <v>56</v>
      </c>
      <c r="B75" s="10">
        <v>2210</v>
      </c>
      <c r="C75" s="5"/>
      <c r="D75" s="10"/>
      <c r="E75" s="43">
        <v>25601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22" t="s">
        <v>116</v>
      </c>
      <c r="R75" s="15"/>
    </row>
    <row r="76" spans="1:18" s="12" customFormat="1" ht="20.399999999999999" customHeight="1">
      <c r="A76" s="10" t="s">
        <v>58</v>
      </c>
      <c r="B76" s="10">
        <v>2210</v>
      </c>
      <c r="C76" s="5"/>
      <c r="D76" s="10"/>
      <c r="E76" s="43">
        <v>17400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22" t="s">
        <v>115</v>
      </c>
      <c r="R76" s="15"/>
    </row>
    <row r="77" spans="1:18" s="12" customFormat="1" ht="20.399999999999999" customHeight="1">
      <c r="A77" s="10" t="s">
        <v>55</v>
      </c>
      <c r="B77" s="10">
        <v>2240</v>
      </c>
      <c r="C77" s="5"/>
      <c r="D77" s="10"/>
      <c r="E77" s="43">
        <v>1000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22" t="s">
        <v>118</v>
      </c>
      <c r="R77" s="15"/>
    </row>
    <row r="78" spans="1:18" s="12" customFormat="1">
      <c r="A78" s="10" t="s">
        <v>11</v>
      </c>
      <c r="B78" s="10"/>
      <c r="C78" s="5"/>
      <c r="D78" s="10"/>
      <c r="E78" s="43">
        <f>SUM(E24:E77)</f>
        <v>1479488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22"/>
      <c r="R78" s="15"/>
    </row>
    <row r="79" spans="1:18" s="12" customFormat="1">
      <c r="A79" s="20" t="s">
        <v>12</v>
      </c>
      <c r="B79" s="20"/>
      <c r="C79" s="5"/>
      <c r="D79" s="5"/>
      <c r="E79" s="5">
        <f>P100</f>
        <v>833348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9"/>
      <c r="R79" s="15"/>
    </row>
    <row r="80" spans="1:18" s="12" customFormat="1">
      <c r="A80" s="10" t="s">
        <v>10</v>
      </c>
      <c r="B80" s="5"/>
      <c r="C80" s="5"/>
      <c r="D80" s="5">
        <f>SUM(D79:D79)</f>
        <v>0</v>
      </c>
      <c r="E80" s="5">
        <f>SUM(E78:E79)</f>
        <v>2312836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9"/>
      <c r="R80" s="15"/>
    </row>
    <row r="81" spans="1:18" s="12" customFormat="1">
      <c r="A81" s="48" t="s">
        <v>5</v>
      </c>
      <c r="B81" s="49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16"/>
    </row>
    <row r="82" spans="1:18" s="12" customFormat="1" ht="70.8" customHeight="1">
      <c r="A82" s="52" t="s">
        <v>104</v>
      </c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4"/>
      <c r="R82" s="16"/>
    </row>
    <row r="83" spans="1:18" s="12" customFormat="1" ht="31.2">
      <c r="A83" s="10" t="s">
        <v>67</v>
      </c>
      <c r="B83" s="10">
        <v>3132</v>
      </c>
      <c r="C83" s="10"/>
      <c r="D83" s="10">
        <v>10000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9" t="s">
        <v>21</v>
      </c>
      <c r="R83" s="16"/>
    </row>
    <row r="84" spans="1:18" s="12" customFormat="1" ht="31.2">
      <c r="A84" s="10" t="s">
        <v>67</v>
      </c>
      <c r="B84" s="10">
        <v>2240</v>
      </c>
      <c r="C84" s="10"/>
      <c r="D84" s="10">
        <v>100000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36" t="s">
        <v>86</v>
      </c>
      <c r="R84" s="16"/>
    </row>
    <row r="85" spans="1:18" s="12" customFormat="1" ht="31.2">
      <c r="A85" s="10" t="s">
        <v>41</v>
      </c>
      <c r="B85" s="10">
        <v>3132</v>
      </c>
      <c r="C85" s="10"/>
      <c r="D85" s="10"/>
      <c r="E85" s="10">
        <v>60000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9" t="s">
        <v>29</v>
      </c>
      <c r="R85" s="16"/>
    </row>
    <row r="86" spans="1:18" s="12" customFormat="1" ht="31.2">
      <c r="A86" s="10" t="s">
        <v>41</v>
      </c>
      <c r="B86" s="10">
        <v>3132</v>
      </c>
      <c r="C86" s="10"/>
      <c r="D86" s="10"/>
      <c r="E86" s="10">
        <v>60000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9" t="s">
        <v>30</v>
      </c>
      <c r="R86" s="16"/>
    </row>
    <row r="87" spans="1:18" s="12" customFormat="1" ht="31.2">
      <c r="A87" s="10" t="s">
        <v>41</v>
      </c>
      <c r="B87" s="10">
        <v>3132</v>
      </c>
      <c r="C87" s="10"/>
      <c r="D87" s="10"/>
      <c r="E87" s="10">
        <v>60000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9" t="s">
        <v>31</v>
      </c>
      <c r="R87" s="16"/>
    </row>
    <row r="88" spans="1:18" s="12" customFormat="1" ht="31.2">
      <c r="A88" s="10" t="s">
        <v>41</v>
      </c>
      <c r="B88" s="10">
        <v>3132</v>
      </c>
      <c r="C88" s="10"/>
      <c r="D88" s="10"/>
      <c r="E88" s="10">
        <v>700000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10"/>
      <c r="Q88" s="25" t="s">
        <v>32</v>
      </c>
      <c r="R88" s="16"/>
    </row>
    <row r="89" spans="1:18" s="12" customFormat="1" ht="31.2">
      <c r="A89" s="10" t="s">
        <v>41</v>
      </c>
      <c r="B89" s="10">
        <v>3132</v>
      </c>
      <c r="C89" s="10"/>
      <c r="D89" s="10"/>
      <c r="E89" s="10">
        <v>600000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9" t="s">
        <v>33</v>
      </c>
      <c r="R89" s="16"/>
    </row>
    <row r="90" spans="1:18" s="12" customFormat="1">
      <c r="A90" s="10" t="s">
        <v>41</v>
      </c>
      <c r="B90" s="10">
        <v>3132</v>
      </c>
      <c r="C90" s="10"/>
      <c r="D90" s="10"/>
      <c r="E90" s="10">
        <v>514485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21" t="s">
        <v>34</v>
      </c>
      <c r="R90" s="16"/>
    </row>
    <row r="91" spans="1:18" s="12" customFormat="1">
      <c r="A91" s="10" t="s">
        <v>68</v>
      </c>
      <c r="B91" s="10">
        <v>3240</v>
      </c>
      <c r="C91" s="5"/>
      <c r="D91" s="10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10">
        <v>113000</v>
      </c>
      <c r="Q91" s="21" t="s">
        <v>39</v>
      </c>
      <c r="R91" s="16"/>
    </row>
    <row r="92" spans="1:18" s="12" customFormat="1" ht="27.6">
      <c r="A92" s="10" t="s">
        <v>69</v>
      </c>
      <c r="B92" s="10">
        <v>3210</v>
      </c>
      <c r="C92" s="5"/>
      <c r="D92" s="10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10">
        <v>37000</v>
      </c>
      <c r="Q92" s="21" t="s">
        <v>42</v>
      </c>
      <c r="R92" s="16"/>
    </row>
    <row r="93" spans="1:18" s="12" customFormat="1" ht="46.8">
      <c r="A93" s="10" t="s">
        <v>41</v>
      </c>
      <c r="B93" s="10">
        <v>3110</v>
      </c>
      <c r="C93" s="5"/>
      <c r="D93" s="10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0">
        <v>38348</v>
      </c>
      <c r="Q93" s="22" t="s">
        <v>64</v>
      </c>
      <c r="R93" s="16"/>
    </row>
    <row r="94" spans="1:18" s="12" customFormat="1" ht="27.6">
      <c r="A94" s="10" t="s">
        <v>69</v>
      </c>
      <c r="B94" s="10">
        <v>3210</v>
      </c>
      <c r="C94" s="5"/>
      <c r="D94" s="10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10">
        <v>305000</v>
      </c>
      <c r="Q94" s="21" t="s">
        <v>80</v>
      </c>
      <c r="R94" s="15"/>
    </row>
    <row r="95" spans="1:18" s="12" customFormat="1">
      <c r="A95" s="10" t="s">
        <v>54</v>
      </c>
      <c r="B95" s="10">
        <v>3132</v>
      </c>
      <c r="C95" s="5"/>
      <c r="D95" s="3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34">
        <v>19000</v>
      </c>
      <c r="Q95" s="21" t="s">
        <v>76</v>
      </c>
      <c r="R95" s="24"/>
    </row>
    <row r="96" spans="1:18" s="12" customFormat="1">
      <c r="A96" s="10" t="s">
        <v>54</v>
      </c>
      <c r="B96" s="10">
        <v>3132</v>
      </c>
      <c r="C96" s="5"/>
      <c r="D96" s="3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34">
        <v>6000</v>
      </c>
      <c r="Q96" s="21" t="s">
        <v>77</v>
      </c>
      <c r="R96" s="24"/>
    </row>
    <row r="97" spans="1:18" s="12" customFormat="1">
      <c r="A97" s="10" t="s">
        <v>59</v>
      </c>
      <c r="B97" s="10">
        <v>3132</v>
      </c>
      <c r="C97" s="5"/>
      <c r="D97" s="3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35">
        <v>50000</v>
      </c>
      <c r="Q97" s="21" t="s">
        <v>85</v>
      </c>
      <c r="R97" s="24"/>
    </row>
    <row r="98" spans="1:18" s="12" customFormat="1">
      <c r="A98" s="10" t="s">
        <v>59</v>
      </c>
      <c r="B98" s="10">
        <v>3132</v>
      </c>
      <c r="C98" s="5"/>
      <c r="D98" s="3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35">
        <v>75000</v>
      </c>
      <c r="Q98" s="21" t="s">
        <v>84</v>
      </c>
      <c r="R98" s="24"/>
    </row>
    <row r="99" spans="1:18" s="12" customFormat="1">
      <c r="A99" s="10" t="s">
        <v>122</v>
      </c>
      <c r="B99" s="10">
        <v>3110</v>
      </c>
      <c r="C99" s="5"/>
      <c r="D99" s="3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35">
        <v>190000</v>
      </c>
      <c r="Q99" s="21" t="s">
        <v>119</v>
      </c>
      <c r="R99" s="24"/>
    </row>
    <row r="100" spans="1:18" s="12" customFormat="1">
      <c r="A100" s="10" t="s">
        <v>11</v>
      </c>
      <c r="B100" s="10"/>
      <c r="C100" s="5"/>
      <c r="D100" s="26">
        <f>SUM(D83:D94)</f>
        <v>110000</v>
      </c>
      <c r="E100" s="39">
        <f>SUM(E83:E94)</f>
        <v>1994485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26">
        <f>SUM(P83:P99)</f>
        <v>833348</v>
      </c>
      <c r="Q100" s="23"/>
      <c r="R100" s="24"/>
    </row>
    <row r="101" spans="1:18" s="12" customFormat="1">
      <c r="A101" s="62" t="s">
        <v>14</v>
      </c>
      <c r="B101" s="63"/>
      <c r="C101" s="5"/>
      <c r="D101" s="5">
        <f>D100+P100+E100</f>
        <v>2937833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10"/>
      <c r="Q101" s="23"/>
      <c r="R101" s="15"/>
    </row>
    <row r="102" spans="1:18" s="12" customFormat="1">
      <c r="A102" s="10"/>
      <c r="B102" s="10"/>
      <c r="C102" s="5"/>
      <c r="D102" s="10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10"/>
      <c r="Q102" s="23"/>
      <c r="R102" s="15"/>
    </row>
    <row r="103" spans="1:18" s="12" customFormat="1">
      <c r="A103" s="59" t="s">
        <v>15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1"/>
      <c r="R103" s="15"/>
    </row>
    <row r="104" spans="1:18">
      <c r="D104" s="13"/>
      <c r="E104" s="13"/>
    </row>
    <row r="105" spans="1:18">
      <c r="D105" s="13"/>
      <c r="E105" s="13"/>
    </row>
    <row r="106" spans="1:18">
      <c r="D106" s="13"/>
      <c r="E106" s="13"/>
    </row>
    <row r="107" spans="1:18">
      <c r="D107" s="13"/>
      <c r="E107" s="13"/>
    </row>
    <row r="108" spans="1:18">
      <c r="D108" s="13"/>
      <c r="E108" s="13"/>
    </row>
    <row r="109" spans="1:18">
      <c r="D109" s="13"/>
      <c r="E109" s="13"/>
    </row>
    <row r="110" spans="1:18">
      <c r="D110" s="13"/>
      <c r="E110" s="13"/>
    </row>
    <row r="111" spans="1:18">
      <c r="D111" s="13"/>
      <c r="E111" s="13"/>
    </row>
    <row r="112" spans="1:18">
      <c r="D112" s="13"/>
      <c r="E112" s="13"/>
    </row>
    <row r="113" spans="4:5">
      <c r="D113" s="13"/>
      <c r="E113" s="13"/>
    </row>
    <row r="114" spans="4:5">
      <c r="D114" s="13"/>
      <c r="E114" s="13"/>
    </row>
    <row r="115" spans="4:5">
      <c r="D115" s="13"/>
      <c r="E115" s="13"/>
    </row>
    <row r="116" spans="4:5">
      <c r="D116" s="13"/>
      <c r="E116" s="13"/>
    </row>
    <row r="117" spans="4:5">
      <c r="D117" s="13"/>
      <c r="E117" s="13"/>
    </row>
    <row r="118" spans="4:5">
      <c r="D118" s="13"/>
      <c r="E118" s="13"/>
    </row>
    <row r="119" spans="4:5">
      <c r="D119" s="13"/>
      <c r="E119" s="13"/>
    </row>
    <row r="120" spans="4:5">
      <c r="D120" s="13"/>
      <c r="E120" s="13"/>
    </row>
    <row r="121" spans="4:5">
      <c r="D121" s="13"/>
      <c r="E121" s="13"/>
    </row>
    <row r="122" spans="4:5">
      <c r="D122" s="13"/>
      <c r="E122" s="13"/>
    </row>
    <row r="123" spans="4:5">
      <c r="D123" s="13"/>
      <c r="E123" s="13"/>
    </row>
    <row r="124" spans="4:5">
      <c r="D124" s="13"/>
      <c r="E124" s="13"/>
    </row>
    <row r="125" spans="4:5">
      <c r="D125" s="13"/>
      <c r="E125" s="13"/>
    </row>
    <row r="126" spans="4:5">
      <c r="D126" s="13"/>
      <c r="E126" s="13"/>
    </row>
    <row r="127" spans="4:5">
      <c r="D127" s="13"/>
      <c r="E127" s="13"/>
    </row>
    <row r="128" spans="4:5">
      <c r="D128" s="13"/>
      <c r="E128" s="13"/>
    </row>
    <row r="129" spans="4:5">
      <c r="D129" s="13"/>
      <c r="E129" s="13"/>
    </row>
    <row r="130" spans="4:5">
      <c r="D130" s="13"/>
      <c r="E130" s="13"/>
    </row>
    <row r="131" spans="4:5">
      <c r="D131" s="13"/>
      <c r="E131" s="13"/>
    </row>
    <row r="132" spans="4:5">
      <c r="D132" s="13"/>
      <c r="E132" s="13"/>
    </row>
    <row r="133" spans="4:5">
      <c r="D133" s="13"/>
      <c r="E133" s="13"/>
    </row>
    <row r="134" spans="4:5">
      <c r="D134" s="13"/>
      <c r="E134" s="13"/>
    </row>
    <row r="135" spans="4:5">
      <c r="D135" s="13"/>
      <c r="E135" s="13"/>
    </row>
    <row r="136" spans="4:5">
      <c r="D136" s="13"/>
      <c r="E136" s="13"/>
    </row>
    <row r="137" spans="4:5">
      <c r="D137" s="13"/>
      <c r="E137" s="13"/>
    </row>
    <row r="138" spans="4:5">
      <c r="D138" s="13"/>
      <c r="E138" s="13"/>
    </row>
    <row r="139" spans="4:5">
      <c r="D139" s="13"/>
      <c r="E139" s="13"/>
    </row>
    <row r="140" spans="4:5">
      <c r="D140" s="13"/>
      <c r="E140" s="13"/>
    </row>
    <row r="141" spans="4:5">
      <c r="D141" s="13"/>
      <c r="E141" s="13"/>
    </row>
    <row r="142" spans="4:5">
      <c r="D142" s="13"/>
      <c r="E142" s="13"/>
    </row>
    <row r="143" spans="4:5">
      <c r="D143" s="13"/>
      <c r="E143" s="13"/>
    </row>
    <row r="144" spans="4:5">
      <c r="D144" s="13"/>
      <c r="E144" s="13"/>
    </row>
    <row r="145" spans="4:5">
      <c r="D145" s="13"/>
      <c r="E145" s="13"/>
    </row>
    <row r="146" spans="4:5">
      <c r="D146" s="13"/>
      <c r="E146" s="13"/>
    </row>
    <row r="147" spans="4:5">
      <c r="D147" s="13"/>
      <c r="E147" s="13"/>
    </row>
    <row r="148" spans="4:5">
      <c r="D148" s="13"/>
      <c r="E148" s="13"/>
    </row>
    <row r="149" spans="4:5">
      <c r="D149" s="13"/>
      <c r="E149" s="13"/>
    </row>
    <row r="150" spans="4:5">
      <c r="D150" s="13"/>
      <c r="E150" s="13"/>
    </row>
    <row r="151" spans="4:5">
      <c r="D151" s="13"/>
      <c r="E151" s="13"/>
    </row>
    <row r="152" spans="4:5">
      <c r="D152" s="13"/>
      <c r="E152" s="13"/>
    </row>
    <row r="153" spans="4:5">
      <c r="D153" s="13"/>
      <c r="E153" s="13"/>
    </row>
    <row r="154" spans="4:5">
      <c r="D154" s="13"/>
      <c r="E154" s="13"/>
    </row>
    <row r="155" spans="4:5">
      <c r="D155" s="13"/>
      <c r="E155" s="13"/>
    </row>
    <row r="156" spans="4:5">
      <c r="D156" s="13"/>
      <c r="E156" s="13"/>
    </row>
    <row r="157" spans="4:5">
      <c r="D157" s="13"/>
      <c r="E157" s="13"/>
    </row>
    <row r="158" spans="4:5">
      <c r="D158" s="13"/>
      <c r="E158" s="13"/>
    </row>
    <row r="159" spans="4:5">
      <c r="D159" s="13"/>
      <c r="E159" s="13"/>
    </row>
    <row r="160" spans="4:5">
      <c r="D160" s="13"/>
      <c r="E160" s="13"/>
    </row>
    <row r="161" spans="4:5">
      <c r="D161" s="13"/>
      <c r="E161" s="13"/>
    </row>
    <row r="162" spans="4:5">
      <c r="D162" s="13"/>
      <c r="E162" s="13"/>
    </row>
    <row r="163" spans="4:5">
      <c r="D163" s="13"/>
      <c r="E163" s="13"/>
    </row>
    <row r="164" spans="4:5">
      <c r="D164" s="13"/>
      <c r="E164" s="13"/>
    </row>
    <row r="165" spans="4:5">
      <c r="D165" s="13"/>
      <c r="E165" s="13"/>
    </row>
    <row r="166" spans="4:5">
      <c r="D166" s="13"/>
      <c r="E166" s="13"/>
    </row>
    <row r="167" spans="4:5">
      <c r="D167" s="13"/>
      <c r="E167" s="13"/>
    </row>
    <row r="168" spans="4:5">
      <c r="D168" s="13"/>
      <c r="E168" s="13"/>
    </row>
    <row r="169" spans="4:5">
      <c r="D169" s="13"/>
      <c r="E169" s="13"/>
    </row>
    <row r="170" spans="4:5">
      <c r="D170" s="13"/>
      <c r="E170" s="13"/>
    </row>
    <row r="171" spans="4:5">
      <c r="D171" s="13"/>
      <c r="E171" s="13"/>
    </row>
    <row r="172" spans="4:5">
      <c r="D172" s="13"/>
      <c r="E172" s="13"/>
    </row>
    <row r="173" spans="4:5">
      <c r="D173" s="13"/>
      <c r="E173" s="13"/>
    </row>
    <row r="174" spans="4:5">
      <c r="D174" s="13"/>
      <c r="E174" s="13"/>
    </row>
    <row r="175" spans="4:5">
      <c r="D175" s="13"/>
      <c r="E175" s="13"/>
    </row>
    <row r="176" spans="4:5">
      <c r="D176" s="13"/>
      <c r="E176" s="13"/>
    </row>
    <row r="177" spans="4:5">
      <c r="D177" s="13"/>
      <c r="E177" s="13"/>
    </row>
    <row r="178" spans="4:5">
      <c r="D178" s="13"/>
      <c r="E178" s="13"/>
    </row>
    <row r="179" spans="4:5">
      <c r="D179" s="13"/>
      <c r="E179" s="13"/>
    </row>
    <row r="180" spans="4:5">
      <c r="D180" s="13"/>
      <c r="E180" s="13"/>
    </row>
    <row r="181" spans="4:5">
      <c r="D181" s="13"/>
      <c r="E181" s="13"/>
    </row>
    <row r="182" spans="4:5">
      <c r="D182" s="13"/>
      <c r="E182" s="13"/>
    </row>
    <row r="183" spans="4:5">
      <c r="D183" s="13"/>
      <c r="E183" s="13"/>
    </row>
    <row r="184" spans="4:5">
      <c r="D184" s="13"/>
      <c r="E184" s="13"/>
    </row>
    <row r="185" spans="4:5">
      <c r="D185" s="13"/>
      <c r="E185" s="13"/>
    </row>
    <row r="186" spans="4:5">
      <c r="D186" s="13"/>
      <c r="E186" s="13"/>
    </row>
    <row r="187" spans="4:5">
      <c r="D187" s="13"/>
      <c r="E187" s="13"/>
    </row>
    <row r="188" spans="4:5">
      <c r="D188" s="13"/>
      <c r="E188" s="13"/>
    </row>
    <row r="189" spans="4:5">
      <c r="D189" s="13"/>
      <c r="E189" s="13"/>
    </row>
    <row r="190" spans="4:5">
      <c r="D190" s="13"/>
      <c r="E190" s="13"/>
    </row>
    <row r="191" spans="4:5">
      <c r="D191" s="13"/>
      <c r="E191" s="13"/>
    </row>
    <row r="192" spans="4:5">
      <c r="D192" s="13"/>
      <c r="E192" s="13"/>
    </row>
    <row r="193" spans="4:5">
      <c r="D193" s="13"/>
      <c r="E193" s="13"/>
    </row>
    <row r="194" spans="4:5">
      <c r="D194" s="13"/>
      <c r="E194" s="13"/>
    </row>
    <row r="195" spans="4:5">
      <c r="D195" s="13"/>
      <c r="E195" s="13"/>
    </row>
    <row r="196" spans="4:5">
      <c r="D196" s="13"/>
      <c r="E196" s="13"/>
    </row>
    <row r="197" spans="4:5">
      <c r="D197" s="13"/>
      <c r="E197" s="13"/>
    </row>
    <row r="198" spans="4:5">
      <c r="D198" s="13"/>
      <c r="E198" s="13"/>
    </row>
    <row r="199" spans="4:5">
      <c r="D199" s="13"/>
      <c r="E199" s="13"/>
    </row>
    <row r="200" spans="4:5">
      <c r="D200" s="13"/>
      <c r="E200" s="13"/>
    </row>
    <row r="201" spans="4:5">
      <c r="D201" s="13"/>
      <c r="E201" s="13"/>
    </row>
    <row r="202" spans="4:5">
      <c r="D202" s="13"/>
      <c r="E202" s="13"/>
    </row>
    <row r="203" spans="4:5">
      <c r="D203" s="13"/>
      <c r="E203" s="13"/>
    </row>
    <row r="204" spans="4:5">
      <c r="D204" s="13"/>
      <c r="E204" s="13"/>
    </row>
    <row r="205" spans="4:5">
      <c r="D205" s="13"/>
      <c r="E205" s="13"/>
    </row>
    <row r="206" spans="4:5">
      <c r="D206" s="13"/>
      <c r="E206" s="13"/>
    </row>
    <row r="207" spans="4:5">
      <c r="D207" s="13"/>
      <c r="E207" s="13"/>
    </row>
    <row r="208" spans="4:5">
      <c r="D208" s="13"/>
      <c r="E208" s="13"/>
    </row>
  </sheetData>
  <customSheetViews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18">
    <mergeCell ref="A103:Q103"/>
    <mergeCell ref="A101:B101"/>
    <mergeCell ref="A82:Q82"/>
    <mergeCell ref="A1:R1"/>
    <mergeCell ref="A2:R2"/>
    <mergeCell ref="A21:B21"/>
    <mergeCell ref="A81:B81"/>
    <mergeCell ref="A3:Q3"/>
    <mergeCell ref="E9:Q9"/>
    <mergeCell ref="E4:Q4"/>
    <mergeCell ref="E10:Q10"/>
    <mergeCell ref="E8:Q8"/>
    <mergeCell ref="E11:Q11"/>
    <mergeCell ref="E12:Q12"/>
    <mergeCell ref="E13:Q13"/>
    <mergeCell ref="E14:Q14"/>
    <mergeCell ref="E15:Q15"/>
    <mergeCell ref="E16:Q16"/>
  </mergeCells>
  <phoneticPr fontId="2" type="noConversion"/>
  <pageMargins left="0.78740157480314965" right="0.19685039370078741" top="0.39370078740157483" bottom="0.19685039370078741" header="0" footer="0"/>
  <pageSetup paperSize="9" fitToHeight="20" orientation="landscape" r:id="rId3"/>
  <headerFooter alignWithMargins="0">
    <oddFooter>Страница &amp;P</oddFooter>
  </headerFooter>
  <rowBreaks count="1" manualBreakCount="1">
    <brk id="8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uzer</cp:lastModifiedBy>
  <cp:lastPrinted>2017-05-29T08:16:14Z</cp:lastPrinted>
  <dcterms:created xsi:type="dcterms:W3CDTF">2009-04-02T12:41:09Z</dcterms:created>
  <dcterms:modified xsi:type="dcterms:W3CDTF">2017-05-29T08:23:25Z</dcterms:modified>
</cp:coreProperties>
</file>